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0" windowWidth="23955" windowHeight="9030"/>
  </bookViews>
  <sheets>
    <sheet name="Sheet4" sheetId="4" r:id="rId1"/>
  </sheets>
  <calcPr calcId="125725"/>
</workbook>
</file>

<file path=xl/calcChain.xml><?xml version="1.0" encoding="utf-8"?>
<calcChain xmlns="http://schemas.openxmlformats.org/spreadsheetml/2006/main">
  <c r="I27" i="4"/>
  <c r="I25"/>
  <c r="I16"/>
  <c r="I15"/>
  <c r="I5"/>
  <c r="I3"/>
  <c r="I4"/>
  <c r="I6"/>
  <c r="I7"/>
  <c r="I8"/>
  <c r="I9"/>
  <c r="I10"/>
  <c r="I11"/>
  <c r="I12"/>
  <c r="I13"/>
  <c r="I14"/>
  <c r="I17"/>
  <c r="I18"/>
  <c r="I19"/>
  <c r="I20"/>
  <c r="I21"/>
  <c r="I22"/>
  <c r="I23"/>
  <c r="I24"/>
  <c r="I26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2"/>
  <c r="I56" l="1"/>
  <c r="I57" s="1"/>
  <c r="I58" s="1"/>
</calcChain>
</file>

<file path=xl/sharedStrings.xml><?xml version="1.0" encoding="utf-8"?>
<sst xmlns="http://schemas.openxmlformats.org/spreadsheetml/2006/main" count="227" uniqueCount="119">
  <si>
    <t>BOJA  ALKIDNA - UOČLJIVO ZELENA ZAVRŠNA</t>
  </si>
  <si>
    <t>Hempalin enamel 52140/45710</t>
  </si>
  <si>
    <t>0,75 LIT</t>
  </si>
  <si>
    <t>KOM</t>
  </si>
  <si>
    <t>BOJA  TEMELJNA JEDNOKOMP.  EPOKSI  UNIVERZALNA</t>
  </si>
  <si>
    <t>Hempel selecta uni primer
 155 HR/12170</t>
  </si>
  <si>
    <t>2,50 LIT</t>
  </si>
  <si>
    <t>BOJA ALKIDNA  -  CRVENA ZAVRŠNA</t>
  </si>
  <si>
    <t>Hempalin enamel 52140/5063F</t>
  </si>
  <si>
    <t>BOJA ALKIDNA - BIJELA ZAVRŠNA</t>
  </si>
  <si>
    <t>Hempalin enamel 52140/1000F</t>
  </si>
  <si>
    <t>Hempalin enamel 52140/10000</t>
  </si>
  <si>
    <t>20 LIT</t>
  </si>
  <si>
    <t>BOJA ALKIDNA - CRNA ZAVRŠNA</t>
  </si>
  <si>
    <t>Hempalin enamel 52140/1999F</t>
  </si>
  <si>
    <t>BOJA ALKIDNA - CRVENA ZAVRŠNA</t>
  </si>
  <si>
    <t>Hempalin enamel 52140/5080F</t>
  </si>
  <si>
    <t>BOJA ALKIDNA - PLAVA ZAVRŠNA</t>
  </si>
  <si>
    <t>Hempalin enamel 52140/3473F</t>
  </si>
  <si>
    <t>BOJA ALKIDNA - SVIJETLOSIVA ZAVRŠNA</t>
  </si>
  <si>
    <t>Hempalin enamel 52140/1217F</t>
  </si>
  <si>
    <t>BOJA ALKIDNA - TAMNOSIVA ZAVRŠNA</t>
  </si>
  <si>
    <t>Hempalin enamel 52140/1148F</t>
  </si>
  <si>
    <t>BOJA ALKIDNA - ZELENA ZAVRŠNA</t>
  </si>
  <si>
    <t>Hempalin enamel 52140/4064F</t>
  </si>
  <si>
    <t>BOJA ALKIDNA - ŽUTA ZAVRŠNA</t>
  </si>
  <si>
    <t>Hempalin enamel 52140/2030F</t>
  </si>
  <si>
    <t>BOJA ALKIDNA MEĐUPREMAZ BRZOSUŠEĆI - ZELENA</t>
  </si>
  <si>
    <t>Hempel 424E0/40640</t>
  </si>
  <si>
    <t>BOJA ALKIDNA TEMELJNA</t>
  </si>
  <si>
    <t>Hempalin primer 12050/50410</t>
  </si>
  <si>
    <t>BOJA ALKIDNA MEĐUPREMAZ BRZOSUŠEĆI   BIJELI</t>
  </si>
  <si>
    <t>Hempel 424 E0/10000</t>
  </si>
  <si>
    <t>BOJA ANTIFOULING SAMOPOLIRAJUĆI</t>
  </si>
  <si>
    <t>Hempel's  antifouling Olympic + Charter 72900/51110</t>
  </si>
  <si>
    <t>Hempel's  antifouling  Olympic+ 72900/51110</t>
  </si>
  <si>
    <t>BOJA DISPERZIONA BIJELA VODOPERIVA ZA UNUTARNJE ZIDOVE</t>
  </si>
  <si>
    <t>15 LIT</t>
  </si>
  <si>
    <t>BOJA DISPERZIONA BIJELA ZA UNUTARNJE ZIDOVE</t>
  </si>
  <si>
    <t>BOJA DISPERZIONA BIJELA ZA UNUTARNJE ZIDOVE S FUNGICIDOM</t>
  </si>
  <si>
    <t>BOJA EPOKSID DVOKOMPONENT. TEMELJNA NIJANSA 2</t>
  </si>
  <si>
    <t>Hempel's  light primer 45551/12170</t>
  </si>
  <si>
    <t>BOJA EPOKSIDNA DVOKOMPONENTNA TEMELJNA NIJANSA 1</t>
  </si>
  <si>
    <t>Hempel's  light primer 45551/11630</t>
  </si>
  <si>
    <t>BOJA EPOKSIDNA DVOKOMPONENTNA ZAVRŠNA CRVENA</t>
  </si>
  <si>
    <t>Hempadur 45143/50630</t>
  </si>
  <si>
    <t>BOJA FASADNA BIJELA NA BAZI VODE</t>
  </si>
  <si>
    <t>Boja na bazi klorkaučuka - crna završna</t>
  </si>
  <si>
    <t>Hempatex enamel 56360/19990</t>
  </si>
  <si>
    <t>BOJA NA BAZI KLORKAUČUKA - CRVENA TEMELJNA</t>
  </si>
  <si>
    <t>Hempatex Hi-buld 46330/50630</t>
  </si>
  <si>
    <t>BOJA NA BAZI KLORKAUČUKA - SIVA TEMELJNA</t>
  </si>
  <si>
    <t>Hempatex Hi - build 46330/11480</t>
  </si>
  <si>
    <t>Boja na bazi klorkaučuka - žuta završna</t>
  </si>
  <si>
    <t xml:space="preserve"> Hempatex enamel 56360/20300</t>
  </si>
  <si>
    <t>Boja na bazi klorkaučuka-bijela završna</t>
  </si>
  <si>
    <t>Hempatex enamel 56360/10000</t>
  </si>
  <si>
    <t>Boja na bazi klorkaučuka-crvena završna</t>
  </si>
  <si>
    <t>Hempatex enamel 56360/50800</t>
  </si>
  <si>
    <t>Boja na bazi klorkaučuka-zelena završna</t>
  </si>
  <si>
    <t xml:space="preserve"> Hempatex enamel 56360/40640</t>
  </si>
  <si>
    <t>BOJA POLIURETANSKA DVOKOM. ZAVRŠNA  SJAJNA ŽUTA</t>
  </si>
  <si>
    <t>Hempel's Poly Enamel 55103/29510</t>
  </si>
  <si>
    <t>BOJA POLIURETANSKA DVOKOM. ZAVRŠNA SJAJNA BIJELA</t>
  </si>
  <si>
    <t>Hempel's Poly Enamel 55103/10000</t>
  </si>
  <si>
    <t>BOJA POLIURETANSKA DVOKOM. ZAVRŠNA SJAJNA CRVENA</t>
  </si>
  <si>
    <t>Hempel's Poly Enamel 55103/54121</t>
  </si>
  <si>
    <t>BOJA POLIURETANSKA DVOKOM. ZAVRŠNA SJAJNA PLAVA</t>
  </si>
  <si>
    <t>Hempel's Poly enamel 55103/30100</t>
  </si>
  <si>
    <t>BOJA TEMELJNA BRZOSUŠEĆA (NITRO)</t>
  </si>
  <si>
    <t>BOJA TEMELJNA JEDNOKOMP. EPOKSI UNIVERZALNA</t>
  </si>
  <si>
    <t>Hempel selecta uni primer 
155 HR/50890</t>
  </si>
  <si>
    <t>BOJA VATROSTALNA ALUMINIJSKA DO 200 ST. CELZIUSA</t>
  </si>
  <si>
    <t>Hempalux aluminijski 52942/1E810</t>
  </si>
  <si>
    <t>BOJA ZAVRŠNA S METALNIM EFEKTOM BEZ TEM. PREMAZA</t>
  </si>
  <si>
    <t>IMPREGNACIJA ZA BOJU ZA UNUTARNJE I VANJSKE ZIDOVE</t>
  </si>
  <si>
    <t>5 LIT</t>
  </si>
  <si>
    <t>Lak bezbojni za drvo alkidni</t>
  </si>
  <si>
    <t>Hempel lak za čamce 
021 E0/00000</t>
  </si>
  <si>
    <t>LAK ZAVRŠNI NITRO BEZBOJNI</t>
  </si>
  <si>
    <t>Razrjeđivač nitro</t>
  </si>
  <si>
    <t>1 LIT</t>
  </si>
  <si>
    <t>Razrjeđivač za alkidne boje</t>
  </si>
  <si>
    <t xml:space="preserve"> Hempel 08110/00000</t>
  </si>
  <si>
    <t>Razrjeđivač za antifouling boje</t>
  </si>
  <si>
    <t xml:space="preserve"> Hempel 08081/00000</t>
  </si>
  <si>
    <t>Razrjeđivač za boje na bazi klorkaučuka</t>
  </si>
  <si>
    <t>Razrjeđivač za epoksid boje</t>
  </si>
  <si>
    <t xml:space="preserve"> Hempel 08451/00000</t>
  </si>
  <si>
    <t>SREDSTVO ZA SKIDANJE STARE BOJE ZA ČELIK I DRVO</t>
  </si>
  <si>
    <t xml:space="preserve">Hempel paint stripper 99540/00000
</t>
  </si>
  <si>
    <t>ULJE LANENO</t>
  </si>
  <si>
    <t>ULJE ZAŠTITNO  ZA TIKOVINU</t>
  </si>
  <si>
    <t>Hempel Teak oil 67571/00000</t>
  </si>
  <si>
    <t>PDV:</t>
  </si>
  <si>
    <t>UKUPNO (bez PDV-a):</t>
  </si>
  <si>
    <t>UKUPNA CIJENA PONUDE (s PDVom)</t>
  </si>
  <si>
    <t>Odgovorna osoba ponuditelja:</t>
  </si>
  <si>
    <t>Red. Br.</t>
  </si>
  <si>
    <t>Naziv artikla</t>
  </si>
  <si>
    <t>Oznaka artikla</t>
  </si>
  <si>
    <t>Pakiranje</t>
  </si>
  <si>
    <t>Jedinica mjere</t>
  </si>
  <si>
    <t>Količina</t>
  </si>
  <si>
    <t>Jedinična cijena</t>
  </si>
  <si>
    <t>Ukupna cijena</t>
  </si>
  <si>
    <t>Sve isporučene boje moraju biti kompatibilne s do sada upotrebljavanim Hempelovim bojama</t>
  </si>
  <si>
    <t>U specifikaciji za svaku stavku upisati komercijalni naziv ponuđenog artikla.</t>
  </si>
  <si>
    <t>Za svaki artikal priložiti tehničku informaciju proizvođača boje na hrvatskom jeziku.</t>
  </si>
  <si>
    <t>Cijena boja iz Ponude uključuje i tehnički nadzor predstavnika isporučitelja prilikom upotrebe boja koje su predmet Ponude</t>
  </si>
  <si>
    <t>Na zahtjev Naručitelja, za svaku zatraženu stavku specifikacije, prilikom sukcesivne isporuke dostaviti tvornički atest.</t>
  </si>
  <si>
    <t>Za sve artikle s navedenim imenom proizvođača vrijedi naznaka ''ili odgovarajuće'' (po kvaliteti i nijansi).</t>
  </si>
  <si>
    <t>Naziv ponuđenog proizvođača / Naziv proizvoda</t>
  </si>
  <si>
    <t>NAPOMENE:</t>
  </si>
  <si>
    <t>Hempalin enamel 52140/50800</t>
  </si>
  <si>
    <t>BOJA ALKIDNA MEĐUPREMAZ BRZOSUŠEĆI   CRVENA</t>
  </si>
  <si>
    <t>Hempel 424 E0/50700</t>
  </si>
  <si>
    <t>2,25 LIT</t>
  </si>
  <si>
    <t>Hempel  530 HR Selecta DTM
plava i zelena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</si>
</sst>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2" xfId="0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Layout" zoomScaleNormal="100" workbookViewId="0">
      <selection activeCell="I2" sqref="I2"/>
    </sheetView>
  </sheetViews>
  <sheetFormatPr defaultRowHeight="15"/>
  <cols>
    <col min="1" max="1" width="5.140625" style="9" customWidth="1"/>
    <col min="2" max="2" width="37" customWidth="1"/>
    <col min="3" max="3" width="13.5703125" style="1" customWidth="1"/>
    <col min="4" max="4" width="9.28515625" customWidth="1"/>
    <col min="5" max="5" width="24.7109375" customWidth="1"/>
    <col min="6" max="6" width="8.85546875" customWidth="1"/>
    <col min="7" max="7" width="8.5703125" customWidth="1"/>
    <col min="8" max="8" width="12.7109375" customWidth="1"/>
    <col min="9" max="9" width="14.42578125" customWidth="1"/>
  </cols>
  <sheetData>
    <row r="1" spans="1:9" ht="45">
      <c r="A1" s="6" t="s">
        <v>98</v>
      </c>
      <c r="B1" s="7" t="s">
        <v>99</v>
      </c>
      <c r="C1" s="6" t="s">
        <v>100</v>
      </c>
      <c r="D1" s="6" t="s">
        <v>101</v>
      </c>
      <c r="E1" s="6" t="s">
        <v>112</v>
      </c>
      <c r="F1" s="6" t="s">
        <v>102</v>
      </c>
      <c r="G1" s="7" t="s">
        <v>103</v>
      </c>
      <c r="H1" s="6" t="s">
        <v>104</v>
      </c>
      <c r="I1" s="6" t="s">
        <v>105</v>
      </c>
    </row>
    <row r="2" spans="1:9" ht="45">
      <c r="A2" s="8">
        <v>1</v>
      </c>
      <c r="B2" s="3" t="s">
        <v>0</v>
      </c>
      <c r="C2" s="3" t="s">
        <v>1</v>
      </c>
      <c r="D2" s="2" t="s">
        <v>2</v>
      </c>
      <c r="E2" s="2"/>
      <c r="F2" s="8" t="s">
        <v>3</v>
      </c>
      <c r="G2" s="2">
        <v>500</v>
      </c>
      <c r="H2" s="4"/>
      <c r="I2" s="4">
        <f>G2*H2</f>
        <v>0</v>
      </c>
    </row>
    <row r="3" spans="1:9" ht="60">
      <c r="A3" s="8">
        <v>2</v>
      </c>
      <c r="B3" s="3" t="s">
        <v>4</v>
      </c>
      <c r="C3" s="3" t="s">
        <v>5</v>
      </c>
      <c r="D3" s="2" t="s">
        <v>6</v>
      </c>
      <c r="E3" s="2"/>
      <c r="F3" s="8" t="s">
        <v>3</v>
      </c>
      <c r="G3" s="2">
        <v>35</v>
      </c>
      <c r="H3" s="4"/>
      <c r="I3" s="4">
        <f t="shared" ref="I3:I55" si="0">G3*H3</f>
        <v>0</v>
      </c>
    </row>
    <row r="4" spans="1:9" ht="45">
      <c r="A4" s="8">
        <v>3</v>
      </c>
      <c r="B4" s="3" t="s">
        <v>7</v>
      </c>
      <c r="C4" s="3" t="s">
        <v>8</v>
      </c>
      <c r="D4" s="2" t="s">
        <v>2</v>
      </c>
      <c r="E4" s="2"/>
      <c r="F4" s="8" t="s">
        <v>3</v>
      </c>
      <c r="G4" s="2">
        <v>92</v>
      </c>
      <c r="H4" s="4"/>
      <c r="I4" s="4">
        <f t="shared" si="0"/>
        <v>0</v>
      </c>
    </row>
    <row r="5" spans="1:9" ht="45">
      <c r="A5" s="8">
        <v>4</v>
      </c>
      <c r="B5" s="3" t="s">
        <v>7</v>
      </c>
      <c r="C5" s="3" t="s">
        <v>114</v>
      </c>
      <c r="D5" s="2" t="s">
        <v>12</v>
      </c>
      <c r="E5" s="2"/>
      <c r="F5" s="8" t="s">
        <v>3</v>
      </c>
      <c r="G5" s="2">
        <v>2</v>
      </c>
      <c r="H5" s="4"/>
      <c r="I5" s="4">
        <f t="shared" si="0"/>
        <v>0</v>
      </c>
    </row>
    <row r="6" spans="1:9" ht="45">
      <c r="A6" s="8">
        <v>5</v>
      </c>
      <c r="B6" s="3" t="s">
        <v>9</v>
      </c>
      <c r="C6" s="3" t="s">
        <v>10</v>
      </c>
      <c r="D6" s="2" t="s">
        <v>2</v>
      </c>
      <c r="E6" s="2"/>
      <c r="F6" s="8" t="s">
        <v>3</v>
      </c>
      <c r="G6" s="2">
        <v>800</v>
      </c>
      <c r="H6" s="4"/>
      <c r="I6" s="4">
        <f t="shared" si="0"/>
        <v>0</v>
      </c>
    </row>
    <row r="7" spans="1:9" ht="45">
      <c r="A7" s="8">
        <v>6</v>
      </c>
      <c r="B7" s="3" t="s">
        <v>9</v>
      </c>
      <c r="C7" s="3" t="s">
        <v>11</v>
      </c>
      <c r="D7" s="2" t="s">
        <v>12</v>
      </c>
      <c r="E7" s="2"/>
      <c r="F7" s="8" t="s">
        <v>3</v>
      </c>
      <c r="G7" s="2">
        <v>5</v>
      </c>
      <c r="H7" s="4"/>
      <c r="I7" s="4">
        <f t="shared" si="0"/>
        <v>0</v>
      </c>
    </row>
    <row r="8" spans="1:9" ht="45">
      <c r="A8" s="8">
        <v>7</v>
      </c>
      <c r="B8" s="3" t="s">
        <v>13</v>
      </c>
      <c r="C8" s="3" t="s">
        <v>14</v>
      </c>
      <c r="D8" s="2" t="s">
        <v>2</v>
      </c>
      <c r="E8" s="2"/>
      <c r="F8" s="8" t="s">
        <v>3</v>
      </c>
      <c r="G8" s="2">
        <v>220</v>
      </c>
      <c r="H8" s="4"/>
      <c r="I8" s="4">
        <f t="shared" si="0"/>
        <v>0</v>
      </c>
    </row>
    <row r="9" spans="1:9" ht="45">
      <c r="A9" s="8">
        <v>8</v>
      </c>
      <c r="B9" s="3" t="s">
        <v>15</v>
      </c>
      <c r="C9" s="3" t="s">
        <v>16</v>
      </c>
      <c r="D9" s="2" t="s">
        <v>2</v>
      </c>
      <c r="E9" s="2"/>
      <c r="F9" s="8" t="s">
        <v>3</v>
      </c>
      <c r="G9" s="2">
        <v>500</v>
      </c>
      <c r="H9" s="4"/>
      <c r="I9" s="4">
        <f t="shared" si="0"/>
        <v>0</v>
      </c>
    </row>
    <row r="10" spans="1:9" ht="45">
      <c r="A10" s="8">
        <v>9</v>
      </c>
      <c r="B10" s="3" t="s">
        <v>17</v>
      </c>
      <c r="C10" s="3" t="s">
        <v>18</v>
      </c>
      <c r="D10" s="2" t="s">
        <v>2</v>
      </c>
      <c r="E10" s="2"/>
      <c r="F10" s="8" t="s">
        <v>3</v>
      </c>
      <c r="G10" s="2">
        <v>30</v>
      </c>
      <c r="H10" s="4"/>
      <c r="I10" s="4">
        <f t="shared" si="0"/>
        <v>0</v>
      </c>
    </row>
    <row r="11" spans="1:9" ht="45">
      <c r="A11" s="8">
        <v>10</v>
      </c>
      <c r="B11" s="3" t="s">
        <v>19</v>
      </c>
      <c r="C11" s="3" t="s">
        <v>20</v>
      </c>
      <c r="D11" s="2" t="s">
        <v>2</v>
      </c>
      <c r="E11" s="2"/>
      <c r="F11" s="8" t="s">
        <v>3</v>
      </c>
      <c r="G11" s="2">
        <v>65</v>
      </c>
      <c r="H11" s="4"/>
      <c r="I11" s="4">
        <f t="shared" si="0"/>
        <v>0</v>
      </c>
    </row>
    <row r="12" spans="1:9" ht="45">
      <c r="A12" s="8">
        <v>11</v>
      </c>
      <c r="B12" s="3" t="s">
        <v>21</v>
      </c>
      <c r="C12" s="3" t="s">
        <v>22</v>
      </c>
      <c r="D12" s="2" t="s">
        <v>2</v>
      </c>
      <c r="E12" s="2"/>
      <c r="F12" s="8" t="s">
        <v>3</v>
      </c>
      <c r="G12" s="2">
        <v>10</v>
      </c>
      <c r="H12" s="4"/>
      <c r="I12" s="4">
        <f t="shared" si="0"/>
        <v>0</v>
      </c>
    </row>
    <row r="13" spans="1:9" ht="45">
      <c r="A13" s="8">
        <v>12</v>
      </c>
      <c r="B13" s="3" t="s">
        <v>23</v>
      </c>
      <c r="C13" s="3" t="s">
        <v>24</v>
      </c>
      <c r="D13" s="2" t="s">
        <v>2</v>
      </c>
      <c r="E13" s="2"/>
      <c r="F13" s="8" t="s">
        <v>3</v>
      </c>
      <c r="G13" s="2">
        <v>220</v>
      </c>
      <c r="H13" s="4"/>
      <c r="I13" s="4">
        <f t="shared" si="0"/>
        <v>0</v>
      </c>
    </row>
    <row r="14" spans="1:9" ht="45">
      <c r="A14" s="8">
        <v>13</v>
      </c>
      <c r="B14" s="3" t="s">
        <v>25</v>
      </c>
      <c r="C14" s="3" t="s">
        <v>26</v>
      </c>
      <c r="D14" s="2" t="s">
        <v>2</v>
      </c>
      <c r="E14" s="2"/>
      <c r="F14" s="8" t="s">
        <v>3</v>
      </c>
      <c r="G14" s="2">
        <v>100</v>
      </c>
      <c r="H14" s="4"/>
      <c r="I14" s="4">
        <f t="shared" si="0"/>
        <v>0</v>
      </c>
    </row>
    <row r="15" spans="1:9" ht="30">
      <c r="A15" s="8">
        <v>14</v>
      </c>
      <c r="B15" s="3" t="s">
        <v>31</v>
      </c>
      <c r="C15" s="3" t="s">
        <v>32</v>
      </c>
      <c r="D15" s="2" t="s">
        <v>2</v>
      </c>
      <c r="E15" s="2"/>
      <c r="F15" s="8" t="s">
        <v>3</v>
      </c>
      <c r="G15" s="2">
        <v>300</v>
      </c>
      <c r="H15" s="4"/>
      <c r="I15" s="4">
        <f t="shared" ref="I15:I16" si="1">G15*H15</f>
        <v>0</v>
      </c>
    </row>
    <row r="16" spans="1:9" ht="30">
      <c r="A16" s="8">
        <v>15</v>
      </c>
      <c r="B16" s="3" t="s">
        <v>115</v>
      </c>
      <c r="C16" s="3" t="s">
        <v>116</v>
      </c>
      <c r="D16" s="2" t="s">
        <v>2</v>
      </c>
      <c r="E16" s="2"/>
      <c r="F16" s="8" t="s">
        <v>3</v>
      </c>
      <c r="G16" s="2">
        <v>5</v>
      </c>
      <c r="H16" s="4"/>
      <c r="I16" s="4">
        <f t="shared" si="1"/>
        <v>0</v>
      </c>
    </row>
    <row r="17" spans="1:9" ht="30">
      <c r="A17" s="8">
        <v>16</v>
      </c>
      <c r="B17" s="3" t="s">
        <v>27</v>
      </c>
      <c r="C17" s="3" t="s">
        <v>28</v>
      </c>
      <c r="D17" s="2" t="s">
        <v>2</v>
      </c>
      <c r="E17" s="2"/>
      <c r="F17" s="8" t="s">
        <v>3</v>
      </c>
      <c r="G17" s="2">
        <v>60</v>
      </c>
      <c r="H17" s="4"/>
      <c r="I17" s="4">
        <f t="shared" si="0"/>
        <v>0</v>
      </c>
    </row>
    <row r="18" spans="1:9" ht="45">
      <c r="A18" s="8">
        <v>17</v>
      </c>
      <c r="B18" s="3" t="s">
        <v>29</v>
      </c>
      <c r="C18" s="3" t="s">
        <v>30</v>
      </c>
      <c r="D18" s="2" t="s">
        <v>12</v>
      </c>
      <c r="E18" s="2"/>
      <c r="F18" s="8" t="s">
        <v>3</v>
      </c>
      <c r="G18" s="2">
        <v>2</v>
      </c>
      <c r="H18" s="4"/>
      <c r="I18" s="4">
        <f t="shared" si="0"/>
        <v>0</v>
      </c>
    </row>
    <row r="19" spans="1:9" ht="75">
      <c r="A19" s="8">
        <v>18</v>
      </c>
      <c r="B19" s="3" t="s">
        <v>33</v>
      </c>
      <c r="C19" s="3" t="s">
        <v>34</v>
      </c>
      <c r="D19" s="2" t="s">
        <v>6</v>
      </c>
      <c r="E19" s="2"/>
      <c r="F19" s="8" t="s">
        <v>3</v>
      </c>
      <c r="G19" s="2">
        <v>65</v>
      </c>
      <c r="H19" s="4"/>
      <c r="I19" s="4">
        <f t="shared" si="0"/>
        <v>0</v>
      </c>
    </row>
    <row r="20" spans="1:9" ht="60">
      <c r="A20" s="8">
        <v>19</v>
      </c>
      <c r="B20" s="3" t="s">
        <v>33</v>
      </c>
      <c r="C20" s="3" t="s">
        <v>35</v>
      </c>
      <c r="D20" s="2" t="s">
        <v>12</v>
      </c>
      <c r="E20" s="2"/>
      <c r="F20" s="8" t="s">
        <v>3</v>
      </c>
      <c r="G20" s="2">
        <v>3</v>
      </c>
      <c r="H20" s="4"/>
      <c r="I20" s="4">
        <f t="shared" si="0"/>
        <v>0</v>
      </c>
    </row>
    <row r="21" spans="1:9" ht="30">
      <c r="A21" s="8">
        <v>20</v>
      </c>
      <c r="B21" s="3" t="s">
        <v>36</v>
      </c>
      <c r="C21" s="3"/>
      <c r="D21" s="2" t="s">
        <v>37</v>
      </c>
      <c r="E21" s="2"/>
      <c r="F21" s="8" t="s">
        <v>3</v>
      </c>
      <c r="G21" s="2">
        <v>20</v>
      </c>
      <c r="H21" s="4"/>
      <c r="I21" s="4">
        <f t="shared" si="0"/>
        <v>0</v>
      </c>
    </row>
    <row r="22" spans="1:9" ht="30">
      <c r="A22" s="8">
        <v>21</v>
      </c>
      <c r="B22" s="3" t="s">
        <v>38</v>
      </c>
      <c r="C22" s="3"/>
      <c r="D22" s="2" t="s">
        <v>37</v>
      </c>
      <c r="E22" s="2"/>
      <c r="F22" s="8" t="s">
        <v>3</v>
      </c>
      <c r="G22" s="2">
        <v>20</v>
      </c>
      <c r="H22" s="4"/>
      <c r="I22" s="4">
        <f t="shared" si="0"/>
        <v>0</v>
      </c>
    </row>
    <row r="23" spans="1:9" ht="30">
      <c r="A23" s="8">
        <v>22</v>
      </c>
      <c r="B23" s="3" t="s">
        <v>39</v>
      </c>
      <c r="C23" s="3"/>
      <c r="D23" s="2" t="s">
        <v>37</v>
      </c>
      <c r="E23" s="2"/>
      <c r="F23" s="8" t="s">
        <v>3</v>
      </c>
      <c r="G23" s="2">
        <v>17</v>
      </c>
      <c r="H23" s="4"/>
      <c r="I23" s="4">
        <f t="shared" si="0"/>
        <v>0</v>
      </c>
    </row>
    <row r="24" spans="1:9" ht="45">
      <c r="A24" s="8">
        <v>23</v>
      </c>
      <c r="B24" s="3" t="s">
        <v>40</v>
      </c>
      <c r="C24" s="3" t="s">
        <v>41</v>
      </c>
      <c r="D24" s="2" t="s">
        <v>2</v>
      </c>
      <c r="E24" s="2"/>
      <c r="F24" s="8" t="s">
        <v>3</v>
      </c>
      <c r="G24" s="2">
        <v>230</v>
      </c>
      <c r="H24" s="4"/>
      <c r="I24" s="4">
        <f t="shared" si="0"/>
        <v>0</v>
      </c>
    </row>
    <row r="25" spans="1:9" ht="45">
      <c r="A25" s="8">
        <v>24</v>
      </c>
      <c r="B25" s="3" t="s">
        <v>40</v>
      </c>
      <c r="C25" s="3" t="s">
        <v>41</v>
      </c>
      <c r="D25" s="2" t="s">
        <v>117</v>
      </c>
      <c r="E25" s="2"/>
      <c r="F25" s="8" t="s">
        <v>3</v>
      </c>
      <c r="G25" s="2">
        <v>18</v>
      </c>
      <c r="H25" s="4"/>
      <c r="I25" s="4">
        <f t="shared" ref="I25" si="2">G25*H25</f>
        <v>0</v>
      </c>
    </row>
    <row r="26" spans="1:9" ht="45">
      <c r="A26" s="8">
        <v>25</v>
      </c>
      <c r="B26" s="3" t="s">
        <v>42</v>
      </c>
      <c r="C26" s="3" t="s">
        <v>43</v>
      </c>
      <c r="D26" s="2" t="s">
        <v>2</v>
      </c>
      <c r="E26" s="2"/>
      <c r="F26" s="8" t="s">
        <v>3</v>
      </c>
      <c r="G26" s="2">
        <v>230</v>
      </c>
      <c r="H26" s="4"/>
      <c r="I26" s="4">
        <f t="shared" si="0"/>
        <v>0</v>
      </c>
    </row>
    <row r="27" spans="1:9" ht="45">
      <c r="A27" s="8">
        <v>26</v>
      </c>
      <c r="B27" s="3" t="s">
        <v>42</v>
      </c>
      <c r="C27" s="3" t="s">
        <v>43</v>
      </c>
      <c r="D27" s="2" t="s">
        <v>117</v>
      </c>
      <c r="E27" s="2"/>
      <c r="F27" s="8" t="s">
        <v>3</v>
      </c>
      <c r="G27" s="2">
        <v>18</v>
      </c>
      <c r="H27" s="4"/>
      <c r="I27" s="4">
        <f t="shared" ref="I27" si="3">G27*H27</f>
        <v>0</v>
      </c>
    </row>
    <row r="28" spans="1:9" ht="30">
      <c r="A28" s="8">
        <v>27</v>
      </c>
      <c r="B28" s="3" t="s">
        <v>44</v>
      </c>
      <c r="C28" s="3" t="s">
        <v>45</v>
      </c>
      <c r="D28" s="2" t="s">
        <v>12</v>
      </c>
      <c r="E28" s="2"/>
      <c r="F28" s="8" t="s">
        <v>3</v>
      </c>
      <c r="G28" s="2">
        <v>3</v>
      </c>
      <c r="H28" s="4"/>
      <c r="I28" s="4">
        <f t="shared" si="0"/>
        <v>0</v>
      </c>
    </row>
    <row r="29" spans="1:9">
      <c r="A29" s="8">
        <v>28</v>
      </c>
      <c r="B29" s="3" t="s">
        <v>46</v>
      </c>
      <c r="C29" s="3"/>
      <c r="D29" s="2" t="s">
        <v>37</v>
      </c>
      <c r="E29" s="2"/>
      <c r="F29" s="8" t="s">
        <v>3</v>
      </c>
      <c r="G29" s="2">
        <v>50</v>
      </c>
      <c r="H29" s="4"/>
      <c r="I29" s="4">
        <f t="shared" si="0"/>
        <v>0</v>
      </c>
    </row>
    <row r="30" spans="1:9" ht="45">
      <c r="A30" s="8">
        <v>29</v>
      </c>
      <c r="B30" s="3" t="s">
        <v>47</v>
      </c>
      <c r="C30" s="3" t="s">
        <v>48</v>
      </c>
      <c r="D30" s="2" t="s">
        <v>12</v>
      </c>
      <c r="E30" s="2"/>
      <c r="F30" s="8" t="s">
        <v>3</v>
      </c>
      <c r="G30" s="2">
        <v>5</v>
      </c>
      <c r="H30" s="4"/>
      <c r="I30" s="4">
        <f t="shared" si="0"/>
        <v>0</v>
      </c>
    </row>
    <row r="31" spans="1:9" ht="45">
      <c r="A31" s="8">
        <v>30</v>
      </c>
      <c r="B31" s="3" t="s">
        <v>49</v>
      </c>
      <c r="C31" s="3" t="s">
        <v>50</v>
      </c>
      <c r="D31" s="2" t="s">
        <v>12</v>
      </c>
      <c r="E31" s="2"/>
      <c r="F31" s="8" t="s">
        <v>3</v>
      </c>
      <c r="G31" s="2">
        <v>1</v>
      </c>
      <c r="H31" s="4"/>
      <c r="I31" s="4">
        <f t="shared" si="0"/>
        <v>0</v>
      </c>
    </row>
    <row r="32" spans="1:9" ht="45">
      <c r="A32" s="8">
        <v>31</v>
      </c>
      <c r="B32" s="3" t="s">
        <v>51</v>
      </c>
      <c r="C32" s="3" t="s">
        <v>52</v>
      </c>
      <c r="D32" s="2" t="s">
        <v>12</v>
      </c>
      <c r="E32" s="2"/>
      <c r="F32" s="8" t="s">
        <v>3</v>
      </c>
      <c r="G32" s="2">
        <v>5</v>
      </c>
      <c r="H32" s="4"/>
      <c r="I32" s="4">
        <f t="shared" si="0"/>
        <v>0</v>
      </c>
    </row>
    <row r="33" spans="1:9" ht="45">
      <c r="A33" s="8">
        <v>32</v>
      </c>
      <c r="B33" s="3" t="s">
        <v>53</v>
      </c>
      <c r="C33" s="3" t="s">
        <v>54</v>
      </c>
      <c r="D33" s="2" t="s">
        <v>12</v>
      </c>
      <c r="E33" s="2"/>
      <c r="F33" s="8" t="s">
        <v>3</v>
      </c>
      <c r="G33" s="2">
        <v>2</v>
      </c>
      <c r="H33" s="4"/>
      <c r="I33" s="4">
        <f t="shared" si="0"/>
        <v>0</v>
      </c>
    </row>
    <row r="34" spans="1:9" ht="45">
      <c r="A34" s="8">
        <v>33</v>
      </c>
      <c r="B34" s="3" t="s">
        <v>55</v>
      </c>
      <c r="C34" s="3" t="s">
        <v>56</v>
      </c>
      <c r="D34" s="2" t="s">
        <v>12</v>
      </c>
      <c r="E34" s="2"/>
      <c r="F34" s="8" t="s">
        <v>3</v>
      </c>
      <c r="G34" s="2">
        <v>20</v>
      </c>
      <c r="H34" s="4"/>
      <c r="I34" s="4">
        <f t="shared" si="0"/>
        <v>0</v>
      </c>
    </row>
    <row r="35" spans="1:9" ht="45">
      <c r="A35" s="8">
        <v>34</v>
      </c>
      <c r="B35" s="3" t="s">
        <v>57</v>
      </c>
      <c r="C35" s="3" t="s">
        <v>58</v>
      </c>
      <c r="D35" s="2" t="s">
        <v>12</v>
      </c>
      <c r="E35" s="2"/>
      <c r="F35" s="8" t="s">
        <v>3</v>
      </c>
      <c r="G35" s="2">
        <v>8</v>
      </c>
      <c r="H35" s="4"/>
      <c r="I35" s="4">
        <f t="shared" si="0"/>
        <v>0</v>
      </c>
    </row>
    <row r="36" spans="1:9" ht="45">
      <c r="A36" s="8">
        <v>35</v>
      </c>
      <c r="B36" s="3" t="s">
        <v>59</v>
      </c>
      <c r="C36" s="3" t="s">
        <v>60</v>
      </c>
      <c r="D36" s="2" t="s">
        <v>12</v>
      </c>
      <c r="E36" s="2"/>
      <c r="F36" s="8" t="s">
        <v>3</v>
      </c>
      <c r="G36" s="2">
        <v>6</v>
      </c>
      <c r="H36" s="4"/>
      <c r="I36" s="4">
        <f t="shared" si="0"/>
        <v>0</v>
      </c>
    </row>
    <row r="37" spans="1:9" ht="45">
      <c r="A37" s="8">
        <v>36</v>
      </c>
      <c r="B37" s="3" t="s">
        <v>61</v>
      </c>
      <c r="C37" s="3" t="s">
        <v>62</v>
      </c>
      <c r="D37" s="2" t="s">
        <v>2</v>
      </c>
      <c r="E37" s="2"/>
      <c r="F37" s="8" t="s">
        <v>3</v>
      </c>
      <c r="G37" s="2">
        <v>25</v>
      </c>
      <c r="H37" s="4"/>
      <c r="I37" s="4">
        <f t="shared" si="0"/>
        <v>0</v>
      </c>
    </row>
    <row r="38" spans="1:9" ht="45">
      <c r="A38" s="8">
        <v>37</v>
      </c>
      <c r="B38" s="3" t="s">
        <v>63</v>
      </c>
      <c r="C38" s="3" t="s">
        <v>64</v>
      </c>
      <c r="D38" s="2" t="s">
        <v>2</v>
      </c>
      <c r="E38" s="2"/>
      <c r="F38" s="8" t="s">
        <v>3</v>
      </c>
      <c r="G38" s="2">
        <v>300</v>
      </c>
      <c r="H38" s="4"/>
      <c r="I38" s="4">
        <f t="shared" si="0"/>
        <v>0</v>
      </c>
    </row>
    <row r="39" spans="1:9" ht="45">
      <c r="A39" s="8">
        <v>38</v>
      </c>
      <c r="B39" s="3" t="s">
        <v>65</v>
      </c>
      <c r="C39" s="3" t="s">
        <v>66</v>
      </c>
      <c r="D39" s="2" t="s">
        <v>2</v>
      </c>
      <c r="E39" s="2"/>
      <c r="F39" s="8" t="s">
        <v>3</v>
      </c>
      <c r="G39" s="2">
        <v>10</v>
      </c>
      <c r="H39" s="4"/>
      <c r="I39" s="4">
        <f t="shared" si="0"/>
        <v>0</v>
      </c>
    </row>
    <row r="40" spans="1:9" ht="45">
      <c r="A40" s="8">
        <v>39</v>
      </c>
      <c r="B40" s="3" t="s">
        <v>67</v>
      </c>
      <c r="C40" s="3" t="s">
        <v>68</v>
      </c>
      <c r="D40" s="2" t="s">
        <v>2</v>
      </c>
      <c r="E40" s="2"/>
      <c r="F40" s="8" t="s">
        <v>3</v>
      </c>
      <c r="G40" s="2">
        <v>32</v>
      </c>
      <c r="H40" s="4"/>
      <c r="I40" s="4">
        <f t="shared" si="0"/>
        <v>0</v>
      </c>
    </row>
    <row r="41" spans="1:9">
      <c r="A41" s="8">
        <v>40</v>
      </c>
      <c r="B41" s="3" t="s">
        <v>69</v>
      </c>
      <c r="C41" s="3"/>
      <c r="D41" s="2" t="s">
        <v>2</v>
      </c>
      <c r="E41" s="2"/>
      <c r="F41" s="8" t="s">
        <v>3</v>
      </c>
      <c r="G41" s="2">
        <v>115</v>
      </c>
      <c r="H41" s="4"/>
      <c r="I41" s="4">
        <f t="shared" si="0"/>
        <v>0</v>
      </c>
    </row>
    <row r="42" spans="1:9" ht="60">
      <c r="A42" s="8">
        <v>41</v>
      </c>
      <c r="B42" s="3" t="s">
        <v>70</v>
      </c>
      <c r="C42" s="3" t="s">
        <v>71</v>
      </c>
      <c r="D42" s="2" t="s">
        <v>2</v>
      </c>
      <c r="E42" s="2"/>
      <c r="F42" s="8" t="s">
        <v>3</v>
      </c>
      <c r="G42" s="2">
        <v>300</v>
      </c>
      <c r="H42" s="4"/>
      <c r="I42" s="4">
        <f t="shared" si="0"/>
        <v>0</v>
      </c>
    </row>
    <row r="43" spans="1:9" ht="45">
      <c r="A43" s="8">
        <v>42</v>
      </c>
      <c r="B43" s="3" t="s">
        <v>72</v>
      </c>
      <c r="C43" s="3" t="s">
        <v>73</v>
      </c>
      <c r="D43" s="2" t="s">
        <v>2</v>
      </c>
      <c r="E43" s="2"/>
      <c r="F43" s="8" t="s">
        <v>3</v>
      </c>
      <c r="G43" s="2">
        <v>12</v>
      </c>
      <c r="H43" s="4"/>
      <c r="I43" s="4">
        <f t="shared" si="0"/>
        <v>0</v>
      </c>
    </row>
    <row r="44" spans="1:9" ht="60">
      <c r="A44" s="8">
        <v>43</v>
      </c>
      <c r="B44" s="3" t="s">
        <v>74</v>
      </c>
      <c r="C44" s="3" t="s">
        <v>118</v>
      </c>
      <c r="D44" s="2" t="s">
        <v>2</v>
      </c>
      <c r="E44" s="2"/>
      <c r="F44" s="8" t="s">
        <v>3</v>
      </c>
      <c r="G44" s="2">
        <v>12</v>
      </c>
      <c r="H44" s="4"/>
      <c r="I44" s="4">
        <f t="shared" si="0"/>
        <v>0</v>
      </c>
    </row>
    <row r="45" spans="1:9" ht="30">
      <c r="A45" s="8">
        <v>44</v>
      </c>
      <c r="B45" s="3" t="s">
        <v>75</v>
      </c>
      <c r="C45" s="3"/>
      <c r="D45" s="2" t="s">
        <v>76</v>
      </c>
      <c r="E45" s="2"/>
      <c r="F45" s="8" t="s">
        <v>3</v>
      </c>
      <c r="G45" s="2">
        <v>30</v>
      </c>
      <c r="H45" s="4"/>
      <c r="I45" s="4">
        <f t="shared" si="0"/>
        <v>0</v>
      </c>
    </row>
    <row r="46" spans="1:9" ht="45">
      <c r="A46" s="8">
        <v>45</v>
      </c>
      <c r="B46" s="3" t="s">
        <v>77</v>
      </c>
      <c r="C46" s="3" t="s">
        <v>78</v>
      </c>
      <c r="D46" s="2" t="s">
        <v>2</v>
      </c>
      <c r="E46" s="2"/>
      <c r="F46" s="8" t="s">
        <v>3</v>
      </c>
      <c r="G46" s="2">
        <v>130</v>
      </c>
      <c r="H46" s="4"/>
      <c r="I46" s="4">
        <f t="shared" si="0"/>
        <v>0</v>
      </c>
    </row>
    <row r="47" spans="1:9">
      <c r="A47" s="8">
        <v>46</v>
      </c>
      <c r="B47" s="3" t="s">
        <v>79</v>
      </c>
      <c r="C47" s="3"/>
      <c r="D47" s="2" t="s">
        <v>2</v>
      </c>
      <c r="E47" s="2"/>
      <c r="F47" s="8" t="s">
        <v>3</v>
      </c>
      <c r="G47" s="2">
        <v>18</v>
      </c>
      <c r="H47" s="4"/>
      <c r="I47" s="4">
        <f t="shared" si="0"/>
        <v>0</v>
      </c>
    </row>
    <row r="48" spans="1:9">
      <c r="A48" s="8">
        <v>47</v>
      </c>
      <c r="B48" s="3" t="s">
        <v>80</v>
      </c>
      <c r="C48" s="3"/>
      <c r="D48" s="2" t="s">
        <v>81</v>
      </c>
      <c r="E48" s="2"/>
      <c r="F48" s="8" t="s">
        <v>3</v>
      </c>
      <c r="G48" s="2">
        <v>130</v>
      </c>
      <c r="H48" s="4"/>
      <c r="I48" s="4">
        <f t="shared" si="0"/>
        <v>0</v>
      </c>
    </row>
    <row r="49" spans="1:9" ht="30">
      <c r="A49" s="8">
        <v>48</v>
      </c>
      <c r="B49" s="3" t="s">
        <v>82</v>
      </c>
      <c r="C49" s="3" t="s">
        <v>83</v>
      </c>
      <c r="D49" s="2" t="s">
        <v>2</v>
      </c>
      <c r="E49" s="2"/>
      <c r="F49" s="8" t="s">
        <v>3</v>
      </c>
      <c r="G49" s="2">
        <v>400</v>
      </c>
      <c r="H49" s="4"/>
      <c r="I49" s="4">
        <f t="shared" si="0"/>
        <v>0</v>
      </c>
    </row>
    <row r="50" spans="1:9" ht="30">
      <c r="A50" s="8">
        <v>49</v>
      </c>
      <c r="B50" s="3" t="s">
        <v>84</v>
      </c>
      <c r="C50" s="3" t="s">
        <v>85</v>
      </c>
      <c r="D50" s="2" t="s">
        <v>2</v>
      </c>
      <c r="E50" s="2"/>
      <c r="F50" s="8" t="s">
        <v>3</v>
      </c>
      <c r="G50" s="2">
        <v>100</v>
      </c>
      <c r="H50" s="4"/>
      <c r="I50" s="4">
        <f t="shared" si="0"/>
        <v>0</v>
      </c>
    </row>
    <row r="51" spans="1:9" ht="30">
      <c r="A51" s="8">
        <v>50</v>
      </c>
      <c r="B51" s="3" t="s">
        <v>86</v>
      </c>
      <c r="C51" s="3" t="s">
        <v>85</v>
      </c>
      <c r="D51" s="2" t="s">
        <v>2</v>
      </c>
      <c r="E51" s="2"/>
      <c r="F51" s="8" t="s">
        <v>3</v>
      </c>
      <c r="G51" s="2">
        <v>100</v>
      </c>
      <c r="H51" s="4"/>
      <c r="I51" s="4">
        <f t="shared" si="0"/>
        <v>0</v>
      </c>
    </row>
    <row r="52" spans="1:9" ht="30">
      <c r="A52" s="8">
        <v>51</v>
      </c>
      <c r="B52" s="14" t="s">
        <v>87</v>
      </c>
      <c r="C52" s="3" t="s">
        <v>88</v>
      </c>
      <c r="D52" s="2" t="s">
        <v>2</v>
      </c>
      <c r="E52" s="2"/>
      <c r="F52" s="8" t="s">
        <v>3</v>
      </c>
      <c r="G52" s="2">
        <v>210</v>
      </c>
      <c r="H52" s="4"/>
      <c r="I52" s="4">
        <f t="shared" si="0"/>
        <v>0</v>
      </c>
    </row>
    <row r="53" spans="1:9" ht="60">
      <c r="A53" s="8">
        <v>52</v>
      </c>
      <c r="B53" s="3" t="s">
        <v>89</v>
      </c>
      <c r="C53" s="3" t="s">
        <v>90</v>
      </c>
      <c r="D53" s="2" t="s">
        <v>2</v>
      </c>
      <c r="E53" s="2"/>
      <c r="F53" s="8" t="s">
        <v>3</v>
      </c>
      <c r="G53" s="2">
        <v>5</v>
      </c>
      <c r="H53" s="4"/>
      <c r="I53" s="4">
        <f t="shared" si="0"/>
        <v>0</v>
      </c>
    </row>
    <row r="54" spans="1:9">
      <c r="A54" s="8">
        <v>53</v>
      </c>
      <c r="B54" s="3" t="s">
        <v>91</v>
      </c>
      <c r="C54" s="3"/>
      <c r="D54" s="2" t="s">
        <v>81</v>
      </c>
      <c r="E54" s="2"/>
      <c r="F54" s="8" t="s">
        <v>3</v>
      </c>
      <c r="G54" s="2">
        <v>15</v>
      </c>
      <c r="H54" s="4"/>
      <c r="I54" s="4">
        <f t="shared" si="0"/>
        <v>0</v>
      </c>
    </row>
    <row r="55" spans="1:9" ht="45">
      <c r="A55" s="8">
        <v>54</v>
      </c>
      <c r="B55" s="3" t="s">
        <v>92</v>
      </c>
      <c r="C55" s="3" t="s">
        <v>93</v>
      </c>
      <c r="D55" s="2" t="s">
        <v>2</v>
      </c>
      <c r="E55" s="2"/>
      <c r="F55" s="8" t="s">
        <v>3</v>
      </c>
      <c r="G55" s="2">
        <v>30</v>
      </c>
      <c r="H55" s="4"/>
      <c r="I55" s="4">
        <f t="shared" si="0"/>
        <v>0</v>
      </c>
    </row>
    <row r="56" spans="1:9" ht="27.75" customHeight="1">
      <c r="F56" s="10" t="s">
        <v>95</v>
      </c>
      <c r="G56" s="11"/>
      <c r="H56" s="11"/>
      <c r="I56" s="13">
        <f>SUM(I2:I55)</f>
        <v>0</v>
      </c>
    </row>
    <row r="57" spans="1:9" ht="29.25" customHeight="1">
      <c r="F57" s="12" t="s">
        <v>94</v>
      </c>
      <c r="G57" s="11"/>
      <c r="H57" s="11"/>
      <c r="I57" s="13">
        <f>I56*25/100</f>
        <v>0</v>
      </c>
    </row>
    <row r="58" spans="1:9" ht="29.25" customHeight="1">
      <c r="F58" s="12" t="s">
        <v>96</v>
      </c>
      <c r="G58" s="11"/>
      <c r="H58" s="11"/>
      <c r="I58" s="13">
        <f>I56+I57</f>
        <v>0</v>
      </c>
    </row>
    <row r="60" spans="1:9">
      <c r="F60" s="5"/>
      <c r="G60" s="5" t="s">
        <v>97</v>
      </c>
      <c r="H60" s="5"/>
      <c r="I60" s="5"/>
    </row>
    <row r="61" spans="1:9">
      <c r="B61" s="17" t="s">
        <v>113</v>
      </c>
    </row>
    <row r="62" spans="1:9" ht="45">
      <c r="B62" s="16" t="s">
        <v>106</v>
      </c>
    </row>
    <row r="63" spans="1:9" ht="60">
      <c r="B63" s="16" t="s">
        <v>109</v>
      </c>
    </row>
    <row r="64" spans="1:9" ht="60">
      <c r="B64" s="16" t="s">
        <v>110</v>
      </c>
    </row>
    <row r="65" spans="1:2" ht="45">
      <c r="B65" s="16" t="s">
        <v>111</v>
      </c>
    </row>
    <row r="66" spans="1:2" s="1" customFormat="1" ht="30">
      <c r="A66" s="15"/>
      <c r="B66" s="16" t="s">
        <v>107</v>
      </c>
    </row>
    <row r="67" spans="1:2" ht="45">
      <c r="B67" s="16" t="s">
        <v>108</v>
      </c>
    </row>
  </sheetData>
  <pageMargins left="0.5625" right="0.5625" top="0.91666666666666663" bottom="0.75" header="0.3" footer="0.3"/>
  <pageSetup paperSize="9" orientation="landscape" r:id="rId1"/>
  <headerFooter>
    <oddHeader xml:space="preserve">&amp;L&amp;"-,Bold"PLOVPUT d.o.o.
Obala Lazareta 1, Split&amp;C&amp;"-,Bold"TROŠKOVNIK - SPECIFIKACIJA ARTIKALA U PREDMETU JAVNE NABAVE 
BOJA LAKOVA I RAZRJEĐIVAČA - EBN-07/2018 M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Višić</dc:creator>
  <cp:lastModifiedBy>Željko Višić</cp:lastModifiedBy>
  <cp:lastPrinted>2018-06-15T07:11:19Z</cp:lastPrinted>
  <dcterms:created xsi:type="dcterms:W3CDTF">2017-05-03T07:33:58Z</dcterms:created>
  <dcterms:modified xsi:type="dcterms:W3CDTF">2018-06-15T07:11:57Z</dcterms:modified>
</cp:coreProperties>
</file>