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visic\Documents\2019\14-2019 M Akumulatorske olovne baterije, stacionarne i starterske\"/>
    </mc:Choice>
  </mc:AlternateContent>
  <bookViews>
    <workbookView xWindow="0" yWindow="75" windowWidth="28755" windowHeight="12600" activeTab="4"/>
  </bookViews>
  <sheets>
    <sheet name="Sheet1" sheetId="1" r:id="rId1"/>
    <sheet name="List1" sheetId="5" r:id="rId2"/>
    <sheet name="Sheet2" sheetId="2" r:id="rId3"/>
    <sheet name="Sheet3" sheetId="3" r:id="rId4"/>
    <sheet name="Sheet4" sheetId="4" r:id="rId5"/>
  </sheets>
  <calcPr calcId="162913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2" i="4" l="1"/>
  <c r="H22" i="4" s="1"/>
  <c r="H25" i="4" l="1"/>
  <c r="H23" i="4"/>
</calcChain>
</file>

<file path=xl/sharedStrings.xml><?xml version="1.0" encoding="utf-8"?>
<sst xmlns="http://schemas.openxmlformats.org/spreadsheetml/2006/main" count="45" uniqueCount="38">
  <si>
    <t>STACIONARNA VRLA-AGM  BATERIJA 6 V  MIN. 100 AH</t>
  </si>
  <si>
    <t>nominalni napon 6 V; 
nominalni kapacitet min. 100 Ah u režimu pražnjenja C10 do 1,8V/članku kod temperature okoline 20 st. C; 
max. dužina 205 mm; 
max. širina 210 mm; 
max. visina s polovima 240 mm; 
min. masa 22 kg; 
tehnologija izrade olovno kiselinska baterija s elektrolitom apsorbiranim u staklenim vlaknima i sigurnosnim ventilom; VRLA - AGM tehnologija; 
unutrašnji otpor pune baterije max. 3,5 mohma; 
priključni polovi s urezanim navojem M6 ili M8; 
dozvoljena radna temperatura okoline kod punjenja/pražnjenja do 50/60 st.C; 
ABS vatrootporno kućište prema UL 94-VO;
zaštitni poklopac preko gornjeg dijela baterije 
vijek trajanja prema EUROBAT min 12 godina.</t>
  </si>
  <si>
    <t>KOM</t>
  </si>
  <si>
    <t>STACIONARNA VRLA-AGM  BATERIJA 6 V  MIN. 160 AH</t>
  </si>
  <si>
    <t>nominalni napon 6 V;
nominalni kapacitet min. 160 Ah u režimu pražnjenja C10 do 1,8V/članku kod temperature okoline 20 st. C; 
max. dužina 310 mm; 
max. širina 215 mm; 
max. visina s polovima 240 mm; 
min. masa 34 kg; 
tehnologija izrade olovno kiselinska baterija s elektrolitom apsorbiranim u staklenim vlaknima i sigurnosnim ventilom; VRLA - AGM tehnologija; 
unutrašnji otpor pune baterije max. 2,5 mohma; 
priključni polovi s urezanim navojem M6 ili M8; 
dozvoljena radna temperatura okoline kod punjenja/pražnjenja do 50/60 st.C; 
ABS vatrootporno kućište prema UL 94-VO; 
zaštitni poklopac preko gornjeg dijela baterije;
vijek trajanja prema EUROBAT min.12 godina.</t>
  </si>
  <si>
    <t>STACIONARNA VRLA-AGM BATERIJA 12 V MIN. 100 AH</t>
  </si>
  <si>
    <t>nominalni napon 12V;
nominalni kapacitet min. 100 Ah u režimu pražnjenja C10 do 1,8V/članku kod temperature 25 st. C; 
C10 kapacitet kod 0 st. C min. 95% nominalnog kapaciteta; 
min 350 ciklusa punjenja-pražnjenja kod 100% DOD i temperature okoline 25 st. C; 
min 1400 ciklusa punjenja-pražnjenja kod 50% DOD i temperature okoline 25 st. C;
min 2800 ciklusa punjenja-pražnjenja kod 30% DOD i temperature okoline 25 st. C;  
max. dužina 305 mm; 
max. širina  205 mm; 
max. visina s polovima 250 mm; 
min. masa 32 kg; 
tehnologija izrade olovno kiselinska baterija s elektrolitom apsorbiranim u staklenim vlaknima i sigurnosnim ventilom; VRLA - AGM tehnologija - spiralna izvedba; 
unutrašnji otpor pune baterije max. 2,5 mohma; 
priključni polovi s urezanim navojem M6 ili M8; 
dozvoljena radna temperatura okoline kod punjenja/pražnjenja do 50/75 st.C; 
PP kučište; 
vijek trajanja u standby režimu rad min. 15 godina;</t>
  </si>
  <si>
    <t>STACIONARNA VRLA-AGM BATERIJA 12 V MIN. 39 AH</t>
  </si>
  <si>
    <t>nominalni napon 12 V; 
nominalni kapacitet min. 39 Ah u režimu pražnjenja C10 do 1,8V/članku kod temperature okoline 20 st. C; 
max. dužina 198 mm; 
max. širina 166 mm; 
max. visina s priključcima 172 mm; 
min. masa 14 kg; 
tehnologija izrade olovno kiselinska baterija s ventilom i elektrolitom apsorbiranim u staklenim vlaknima i sigurnosnim ventilom; VRLA - AGM tehnologija; 
unutrašnji otpor max. 15 mohma; 
priključni polovi s urezanim navojem M5 ili M6; 
dozvoljena radna temperatura kod punjenja/pražnjenja do 50/60 st.C; 
ABS vatrootporno kućište prema UL 94-VO; 
vijek trajanja prema EUROBAT min. 10 godina.</t>
  </si>
  <si>
    <t>STACIONARNA VRLA-AGM BATERIJA 12 V MIN. 66 AH</t>
  </si>
  <si>
    <t>nominalni napon 12 V; 
nominalni kapacitet min. 66 Ah u režimu pražnjenja C10 do 1,8V/članku kod temperature okoline 20 st. C; 
max. dužina 352 mm; 
max. širina 168 mm; 
max. visina s priključcima 175 mm; 
min. masa 23 kg; 
tehnologija izrade olovno kiselinska baterija s ventilom i elektrolitom apsorbiranim u staklenim vlaknima i sa sigurnosnimventilom; VRLA - AGM tehnologija; 
unutrašnji otpor max. 10 mohma; 
priključni polovi s urezanim navojem M6 ili M8; 
dozvoljena radna temperatura okoline kod punjenja/pražnjenja do 50/60 st.C; 
ABS vatrootporno kučište prema UL 94-VO; 
vijek trajanja prema EUROBAT min. 10 godina.</t>
  </si>
  <si>
    <t>STACIONARNA VRLA-AGM BATERIJA 12 V MIN. 90 AH</t>
  </si>
  <si>
    <t>nominalni napon 12 V; 
nominalni kapacitet min. 90 Ah u režimu pražnjenja C10 do 1,8V/članku kod temperature okoline 20 st. C; 
max. dužina 306 mm; 
max. širina 170 mm; 
max. visina s priključcima 228 mm; 
min. masa 32 kg; 
tehnologija izrade olovno kiselinska baterija s ventilom i elektrolitom apsorbiranim u staklenim vlaknima i sa sigurnosnim ventilom;  VRLA - AGM tehnologija; 
unutrašnji otpor max. 7 mohma; 
priključni polovi s urezanim navojem M5 ili M8; 
dozvoljena radna temperatura okoline kod punjenja/pražnjenja do 50/60 st.C; 
ABS vatrootporno kučište prema UL 94-VO; 
vijek trajanja prema EUROBAT min. 10 godina.</t>
  </si>
  <si>
    <t>Red. br.</t>
  </si>
  <si>
    <t>Naziv artikla</t>
  </si>
  <si>
    <t>Tehničke karakteristike</t>
  </si>
  <si>
    <t>Ponuđeni proizvod / Naziv proizvođača</t>
  </si>
  <si>
    <t>Jedinica mjere</t>
  </si>
  <si>
    <t>Količina</t>
  </si>
  <si>
    <t>Jedinična cijena</t>
  </si>
  <si>
    <t>Ukupni iznos</t>
  </si>
  <si>
    <t>Svekupno (bez PDV-a)</t>
  </si>
  <si>
    <t>PDV:</t>
  </si>
  <si>
    <t>Sveukupno (s PDV-om)</t>
  </si>
  <si>
    <t>Potpis odgovorne osobe Ponuditelja:</t>
  </si>
  <si>
    <t>STACIONARNA VRLA-GEL BATERIJA 12V MIN. 100 AH</t>
  </si>
  <si>
    <t>nominalni napon 12 V; 
nominalni kapacitet min. 100 Ah u režimu pražnjenja C10 do 1,8V/članku kod temperature okoline 25 st. C; 
max. dužina 335 mm; 
max. širina 175 mm; 
max. visina s polovima 220 mm; 
min. masa 30 kg; 
tehnologija izrade: VRLA-GEL baterija u olovo-ugljik tehnologiji; 
unutrašnji otpor pune baterije max. 4,5 mohma; 
priključni polovi s urezanim navojem M6; 
dozvoljena radna temperatura okoline kod punjenja/pražnjenja -40/+50 st.C; 
materijal kučišta: ABS;
minimalni broj ciklusa kod 20% DOD: 3000;
minimalni broj ciklusa kod 50% DOD: 1000;
minimalni broj ciklusa kod 75% DOD: 500;</t>
  </si>
  <si>
    <t>nominalni napon 12 V; 
nominalni kapacitet min. 65 Ah u režimu pražnjenja C10 do 1,8V/članku kod temperature okoline 25 st. C; 
max. dužina 240 mm; 
max. širina 175 mm; 
max. visina s polovima 220 mm; 
min. masa 21 kg; 
tehnologija izrade: VRLA-GEL baterija u olovo-ugljik tehnologiji; 
unutrašnji otpor pune baterije max. 6,2 mohma; 
priključni polovi s urezanim navojem M6; 
dozvoljena radna temperatura okoline kod punjenja/pražnjenja -40/+50 st.C; 
materijal kučišta: ABS;
vijek trajanja kod 25 st.C temp. okoline: 12 godina,
minimalni broj ciklusa kod 20% DOD: 3000;
minimalni broj ciklusa kod 50% DOD: 1000;
minimalni broj ciklusa kod 75% DOD: 500;</t>
  </si>
  <si>
    <t>STACIONARNA VRLA-GEL  BATERIJA 12 V  MIN. 65 AH</t>
  </si>
  <si>
    <t>- navesti proizvođača i tip opreme;</t>
  </si>
  <si>
    <t>- dostaviti svjedodžbe  ovlaštenih certifikacijskih kuća ili tvorničke certifikate proizvođača za kvalitetu ponuđenog proizvoda (certifikat proizvođača ISO 9001);</t>
  </si>
  <si>
    <t>- dostaviti tehnički opis opreme s traženim tehničkim parametrima kojom se dokazuje sukladnost ponuđenih baterija.</t>
  </si>
  <si>
    <t>2. Tehnička dokumentacija , certifikati i potvrde proizvođača osim na hrvatskom mogu biti priložene i na engleskom jeziku.</t>
  </si>
  <si>
    <t xml:space="preserve">1. Za sve baterije (stavke) ponuđene na nadmetanju, ponuditelj uz ponudu treba: </t>
  </si>
  <si>
    <t>Napomene za stacionarne olovne baterije:</t>
  </si>
  <si>
    <t>3. Jamstveni rok za sve ponuđene artikle ne smije biti manji od 12 mjeseci.</t>
  </si>
  <si>
    <t>4. Rok isporuke max. 90 dana.</t>
  </si>
  <si>
    <t>5. U specifikaciji za svaku stavku upisati komercijalni naziv ponuđenog artikla.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</si>
</sst>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0" xfId="0" applyAlignment="1"/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Layout" zoomScale="70" zoomScaleNormal="100" zoomScalePageLayoutView="70" workbookViewId="0">
      <selection activeCell="B18" sqref="B18:G18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25.5703125" style="1" customWidth="1"/>
    <col min="4" max="4" width="19.7109375" style="1" customWidth="1"/>
    <col min="5" max="5" width="8.28515625" style="1" customWidth="1"/>
    <col min="6" max="6" width="9.140625" style="1"/>
    <col min="7" max="7" width="14" style="1" customWidth="1"/>
    <col min="8" max="8" width="15.7109375" style="1" customWidth="1"/>
    <col min="9" max="16384" width="9.140625" style="1"/>
  </cols>
  <sheetData>
    <row r="1" spans="1:8" ht="30" x14ac:dyDescent="0.25">
      <c r="A1" s="3" t="s">
        <v>13</v>
      </c>
      <c r="B1" s="3" t="s">
        <v>14</v>
      </c>
      <c r="C1" s="3" t="s">
        <v>15</v>
      </c>
      <c r="D1" s="4" t="s">
        <v>16</v>
      </c>
      <c r="E1" s="3" t="s">
        <v>17</v>
      </c>
      <c r="F1" s="3" t="s">
        <v>18</v>
      </c>
      <c r="G1" s="3" t="s">
        <v>19</v>
      </c>
      <c r="H1" s="3" t="s">
        <v>20</v>
      </c>
    </row>
    <row r="2" spans="1:8" s="2" customFormat="1" ht="409.5" customHeight="1" x14ac:dyDescent="0.25">
      <c r="A2" s="4">
        <v>1</v>
      </c>
      <c r="B2" s="4" t="s">
        <v>0</v>
      </c>
      <c r="C2" s="6" t="s">
        <v>1</v>
      </c>
      <c r="D2" s="4"/>
      <c r="E2" s="4" t="s">
        <v>2</v>
      </c>
      <c r="F2" s="4">
        <v>50</v>
      </c>
      <c r="G2" s="7"/>
      <c r="H2" s="7">
        <f>F2*G2</f>
        <v>0</v>
      </c>
    </row>
    <row r="3" spans="1:8" ht="383.25" x14ac:dyDescent="0.25">
      <c r="A3" s="4">
        <v>2</v>
      </c>
      <c r="B3" s="4" t="s">
        <v>3</v>
      </c>
      <c r="C3" s="8" t="s">
        <v>4</v>
      </c>
      <c r="D3" s="3"/>
      <c r="E3" s="4" t="s">
        <v>2</v>
      </c>
      <c r="F3" s="4">
        <v>80</v>
      </c>
      <c r="G3" s="4"/>
      <c r="H3" s="7">
        <f t="shared" ref="H3:H9" si="0">F3*G3</f>
        <v>0</v>
      </c>
    </row>
    <row r="4" spans="1:8" ht="409.5" x14ac:dyDescent="0.25">
      <c r="A4" s="4">
        <v>3</v>
      </c>
      <c r="B4" s="4" t="s">
        <v>5</v>
      </c>
      <c r="C4" s="5" t="s">
        <v>6</v>
      </c>
      <c r="D4" s="4"/>
      <c r="E4" s="4" t="s">
        <v>2</v>
      </c>
      <c r="F4" s="4">
        <v>50</v>
      </c>
      <c r="G4" s="4"/>
      <c r="H4" s="7">
        <f t="shared" si="0"/>
        <v>0</v>
      </c>
    </row>
    <row r="5" spans="1:8" ht="344.25" x14ac:dyDescent="0.25">
      <c r="A5" s="4">
        <v>4</v>
      </c>
      <c r="B5" s="4" t="s">
        <v>7</v>
      </c>
      <c r="C5" s="6" t="s">
        <v>8</v>
      </c>
      <c r="D5" s="4"/>
      <c r="E5" s="4" t="s">
        <v>2</v>
      </c>
      <c r="F5" s="4">
        <v>50</v>
      </c>
      <c r="G5" s="4"/>
      <c r="H5" s="7">
        <f t="shared" si="0"/>
        <v>0</v>
      </c>
    </row>
    <row r="6" spans="1:8" ht="357" x14ac:dyDescent="0.25">
      <c r="A6" s="4">
        <v>5</v>
      </c>
      <c r="B6" s="4" t="s">
        <v>9</v>
      </c>
      <c r="C6" s="6" t="s">
        <v>10</v>
      </c>
      <c r="D6" s="4"/>
      <c r="E6" s="4" t="s">
        <v>2</v>
      </c>
      <c r="F6" s="4">
        <v>10</v>
      </c>
      <c r="G6" s="4"/>
      <c r="H6" s="7">
        <f t="shared" si="0"/>
        <v>0</v>
      </c>
    </row>
    <row r="7" spans="1:8" ht="409.5" customHeight="1" x14ac:dyDescent="0.25">
      <c r="A7" s="4">
        <v>6</v>
      </c>
      <c r="B7" s="4" t="s">
        <v>11</v>
      </c>
      <c r="C7" s="6" t="s">
        <v>12</v>
      </c>
      <c r="D7" s="4"/>
      <c r="E7" s="4" t="s">
        <v>2</v>
      </c>
      <c r="F7" s="4">
        <v>16</v>
      </c>
      <c r="G7" s="4"/>
      <c r="H7" s="7">
        <f t="shared" si="0"/>
        <v>0</v>
      </c>
    </row>
    <row r="8" spans="1:8" ht="409.5" customHeight="1" x14ac:dyDescent="0.25">
      <c r="A8" s="4">
        <v>7</v>
      </c>
      <c r="B8" s="4" t="s">
        <v>25</v>
      </c>
      <c r="C8" s="5" t="s">
        <v>26</v>
      </c>
      <c r="D8" s="4"/>
      <c r="E8" s="4" t="s">
        <v>2</v>
      </c>
      <c r="F8" s="4">
        <v>20</v>
      </c>
      <c r="G8" s="4"/>
      <c r="H8" s="7">
        <f t="shared" si="0"/>
        <v>0</v>
      </c>
    </row>
    <row r="9" spans="1:8" s="2" customFormat="1" ht="404.25" customHeight="1" x14ac:dyDescent="0.25">
      <c r="A9" s="4">
        <v>8</v>
      </c>
      <c r="B9" s="4" t="s">
        <v>28</v>
      </c>
      <c r="C9" s="6" t="s">
        <v>27</v>
      </c>
      <c r="D9" s="4"/>
      <c r="E9" s="4" t="s">
        <v>2</v>
      </c>
      <c r="F9" s="4">
        <v>20</v>
      </c>
      <c r="G9" s="7"/>
      <c r="H9" s="7">
        <f t="shared" si="0"/>
        <v>0</v>
      </c>
    </row>
    <row r="10" spans="1:8" ht="33" customHeight="1" x14ac:dyDescent="0.25">
      <c r="B10" s="20" t="s">
        <v>34</v>
      </c>
      <c r="C10" s="21"/>
      <c r="D10" s="15"/>
      <c r="E10" s="15"/>
      <c r="F10" s="15"/>
      <c r="G10" s="16"/>
    </row>
    <row r="11" spans="1:8" ht="15" customHeight="1" x14ac:dyDescent="0.25">
      <c r="B11" s="22" t="s">
        <v>33</v>
      </c>
      <c r="C11" s="22"/>
      <c r="D11" s="22"/>
      <c r="E11" s="22"/>
      <c r="F11" s="22"/>
      <c r="G11" s="22"/>
    </row>
    <row r="12" spans="1:8" ht="20.25" customHeight="1" x14ac:dyDescent="0.25">
      <c r="B12" s="23" t="s">
        <v>29</v>
      </c>
      <c r="C12" s="23"/>
      <c r="D12" s="23"/>
      <c r="E12" s="23"/>
      <c r="F12" s="23"/>
      <c r="G12" s="23"/>
    </row>
    <row r="13" spans="1:8" ht="30" customHeight="1" x14ac:dyDescent="0.25">
      <c r="B13" s="23" t="s">
        <v>30</v>
      </c>
      <c r="C13" s="23"/>
      <c r="D13" s="23"/>
      <c r="E13" s="23"/>
      <c r="F13" s="23"/>
      <c r="G13" s="23"/>
    </row>
    <row r="14" spans="1:8" ht="23.25" customHeight="1" x14ac:dyDescent="0.25">
      <c r="B14" s="23" t="s">
        <v>31</v>
      </c>
      <c r="C14" s="23"/>
      <c r="D14" s="23"/>
      <c r="E14" s="23"/>
      <c r="F14" s="23"/>
      <c r="G14" s="23"/>
    </row>
    <row r="15" spans="1:8" ht="22.5" customHeight="1" x14ac:dyDescent="0.25">
      <c r="B15" s="24" t="s">
        <v>32</v>
      </c>
      <c r="C15" s="24"/>
      <c r="D15" s="24"/>
      <c r="E15" s="24"/>
      <c r="F15" s="24"/>
      <c r="G15" s="24"/>
    </row>
    <row r="16" spans="1:8" ht="18.75" customHeight="1" x14ac:dyDescent="0.25">
      <c r="B16" s="23" t="s">
        <v>35</v>
      </c>
      <c r="C16" s="23"/>
      <c r="D16" s="23"/>
      <c r="E16" s="23"/>
      <c r="F16" s="23"/>
      <c r="G16" s="23"/>
    </row>
    <row r="17" spans="2:8" x14ac:dyDescent="0.25">
      <c r="B17" s="23" t="s">
        <v>36</v>
      </c>
      <c r="C17" s="23"/>
      <c r="D17" s="23"/>
      <c r="E17" s="23"/>
      <c r="F17" s="23"/>
      <c r="G17" s="23"/>
    </row>
    <row r="18" spans="2:8" ht="15" customHeight="1" x14ac:dyDescent="0.25">
      <c r="B18" s="23" t="s">
        <v>37</v>
      </c>
      <c r="C18" s="23"/>
      <c r="D18" s="23"/>
      <c r="E18" s="23"/>
      <c r="F18" s="23"/>
      <c r="G18" s="23"/>
      <c r="H18" s="12"/>
    </row>
    <row r="19" spans="2:8" x14ac:dyDescent="0.25">
      <c r="B19" s="14"/>
      <c r="C19" s="14"/>
      <c r="D19" s="14"/>
      <c r="E19" s="14"/>
      <c r="F19" s="11"/>
      <c r="H19" s="12"/>
    </row>
    <row r="20" spans="2:8" x14ac:dyDescent="0.25">
      <c r="B20" s="9"/>
      <c r="C20" s="13"/>
    </row>
    <row r="22" spans="2:8" x14ac:dyDescent="0.25">
      <c r="F22" s="19" t="s">
        <v>21</v>
      </c>
      <c r="G22" s="16"/>
      <c r="H22" s="18">
        <f>SUM(H2:H9)</f>
        <v>0</v>
      </c>
    </row>
    <row r="23" spans="2:8" x14ac:dyDescent="0.25">
      <c r="F23" s="17" t="s">
        <v>22</v>
      </c>
      <c r="G23" s="16"/>
      <c r="H23" s="18">
        <f>H22*25/100</f>
        <v>0</v>
      </c>
    </row>
    <row r="24" spans="2:8" x14ac:dyDescent="0.25">
      <c r="F24" s="11"/>
      <c r="H24" s="12"/>
    </row>
    <row r="25" spans="2:8" x14ac:dyDescent="0.25">
      <c r="B25" s="9" t="s">
        <v>24</v>
      </c>
      <c r="C25" s="10"/>
      <c r="F25" s="19" t="s">
        <v>23</v>
      </c>
      <c r="G25" s="16"/>
      <c r="H25" s="18">
        <f>H22+H23</f>
        <v>0</v>
      </c>
    </row>
  </sheetData>
  <mergeCells count="9">
    <mergeCell ref="B15:G15"/>
    <mergeCell ref="B16:G16"/>
    <mergeCell ref="B17:G17"/>
    <mergeCell ref="B18:G18"/>
    <mergeCell ref="B10:C10"/>
    <mergeCell ref="B11:G11"/>
    <mergeCell ref="B12:G12"/>
    <mergeCell ref="B13:G13"/>
    <mergeCell ref="B14:G14"/>
  </mergeCells>
  <pageMargins left="0.7" right="0.7" top="0.75" bottom="0.75" header="0.3" footer="0.3"/>
  <pageSetup paperSize="9" orientation="landscape" r:id="rId1"/>
  <headerFooter>
    <oddHeader xml:space="preserve">&amp;C&amp;"-,Podebljano"TROŠKOVNIK S TEHNIČKOM SPECIFIKACIJOM STACIONARNIH AKUMULATORSKIH BATERIJA
EBN - 14/2019 M - GRUPA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Sheet1</vt:lpstr>
      <vt:lpstr>List1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Željko Višić</cp:lastModifiedBy>
  <cp:lastPrinted>2019-07-09T06:09:30Z</cp:lastPrinted>
  <dcterms:created xsi:type="dcterms:W3CDTF">2018-06-28T10:41:08Z</dcterms:created>
  <dcterms:modified xsi:type="dcterms:W3CDTF">2019-07-18T12:31:08Z</dcterms:modified>
</cp:coreProperties>
</file>