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visic\Documents\2019\14-2019 M Akumulatorske olovne baterije, stacionarne i starterske\"/>
    </mc:Choice>
  </mc:AlternateContent>
  <bookViews>
    <workbookView xWindow="0" yWindow="75" windowWidth="28755" windowHeight="12600"/>
  </bookViews>
  <sheets>
    <sheet name="Sheet4" sheetId="4" r:id="rId1"/>
    <sheet name="Sheet1" sheetId="1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H3" i="4" l="1"/>
  <c r="H4" i="4"/>
  <c r="H5" i="4"/>
  <c r="H2" i="4" l="1"/>
  <c r="H23" i="4" s="1"/>
  <c r="H24" i="4" l="1"/>
  <c r="H26" i="4" s="1"/>
</calcChain>
</file>

<file path=xl/sharedStrings.xml><?xml version="1.0" encoding="utf-8"?>
<sst xmlns="http://schemas.openxmlformats.org/spreadsheetml/2006/main" count="34" uniqueCount="31">
  <si>
    <t>STARTERSKA BATERIJA BEZ ODRŽAVANJA 12 V MIN. 185 AH</t>
  </si>
  <si>
    <t>nominalni napon 12 V;
nominalni kapacitet min. 185 Ah u režimu pražnjenja C20 do 1,75 V/čl. kod 25 st. C;
CCA ( EN ) min. 1100 A;
MF zatvorena izvedba - bez održavanja; Ca-Ca tehnologija;
HVR visoka otpornost na trešnju i vibracije
tehnologija izrade olovno kiselinska baterija sa tekućim elektrolitom; Ca-Ca tehnologija;
dugi vijek trajanja;
zaštita od curenja elektrolita;
protueksplozijski filter;
minimalna težina 47 kg;
maximalna dužina 513 mm;
maximalna širina 223 mm;
maximalna visina 225 mm;
donje pričvršćivanje;
standardni automobilski polovi na užoj strani kućišta; +L;</t>
  </si>
  <si>
    <t>KOM</t>
  </si>
  <si>
    <t>STARTERSKA BATERIJA BEZ ODRŽAVANJA 12 V MIN. 72  AH</t>
  </si>
  <si>
    <t>nominalni napon 12 V;
nominalni kapacitet min. 72 Ah u režimu pražnjenja C20 do 1,75 V/čl. kod 25 st. C;
CCA ( EN ) min. 720 A;
MF zatvorena izvedba - bez održavanja; 
tehnologija izrade olovno kiselinska baterija sa tekućim elektrolitom; Ca-Ca tehnologija;
otpornost na duboka pražnjenja;
dvostruki životni vijek u odnosu na klasične starterske baterije;
zaštita od curenja elektrolita;
protueksplozijski filter;
magično oko - indikator napunjenosti baterije;
minimalna težina 16,5 kg;
maximalna dužina 278 mm;
maximalna širina 175 mm;
maximalna visina 175 mm;
donje pričvršćivanje;
standardni automobilski polovi; +D;</t>
  </si>
  <si>
    <t>STARTERSKA VRLA-AGM BATERIJA 12 V MIN. 80 AH</t>
  </si>
  <si>
    <t>STARTERSKA VRLA-GEL BATERIJA 12 V MIN. 140 AH</t>
  </si>
  <si>
    <t>nominalni napon 12 V;
nominalni kapacitet min. 140 Ah u režimu pražnjenja C20 do 1,75 V/čl. kod 25 st. C;
MCA ( BCI ) min. 1600 A;
MF; zatvorena izvedba - bez održavanja; Ca-Ca tehnologija;
tehnologija izrade olovno kiselinska baterija s elektrolitom u gelu i sa sigurnosnim ventilom;  VRLA-GEL tehnologija;
otpornost na duboka pražnjenja;
protueksplozijski filter;
dvostruki vijek trajanja u odnosu na klasične starterske baterije;
HVR - visoka otpornost na trešnju i vibracije;
minimalna težina 47 kg;
maximalna dužina 513 mm;
maximalna širina 223 mm;
maximalna visina 223 mm;
donje pričvršćivanje;
standardni automobilski polovi na užoj strani kućišta; +L;
DNV marine certifikat</t>
  </si>
  <si>
    <t>Red. Br.</t>
  </si>
  <si>
    <t>Naziv artikla</t>
  </si>
  <si>
    <t>Tehničke specifikacije</t>
  </si>
  <si>
    <t>Ponuđeni proizvod / Naziv proizvođača</t>
  </si>
  <si>
    <t xml:space="preserve">Jedina mjere </t>
  </si>
  <si>
    <t>Količina</t>
  </si>
  <si>
    <t>Jedinična cijena</t>
  </si>
  <si>
    <t>Ukupni iznos</t>
  </si>
  <si>
    <t>PDV:</t>
  </si>
  <si>
    <t>Sveukupno (bez PDV-a):</t>
  </si>
  <si>
    <t>Sveukupno (s PDV-om):</t>
  </si>
  <si>
    <t xml:space="preserve">Potpis odgovorne osobe Ponuditelja: </t>
  </si>
  <si>
    <t>nominalni napon 12 V;
nominalni kapacitet min. 80 Ah u režimu pražnjenja C20 do 1,75 V/čl. kod 25 st. C;
unutrašnji otpor pune baterije max. 2,5 mohma;
CCA min. 1050 A (SAE);
maximalna dozvoljena struja pražnjenja 1300 A;
rezervni kapacitet min. 160 minuta kod punjenja/pražnjenja strujom od 25 A kod 25 st.C;
broj startova do napona baterije od 8 V min. 100.000;
dozvoljena radna temperatura okoline kod punjenja/pražnjenja do 60/75 st. C;
tehnologija izrade olovno kiselinska baterija s elektrolitom apsorbiranim u staklenim vlaknima i sa sigurnosnim ventilom; VRLA-AGM tehnologija - spiralna izvedba;
minimalna težina 25 kg;
maximalna dužina 265 mm;
maximalna širina 180 mm;
maximalna visina s polovima 260 mm;
standardni automobilski polovi; +D</t>
  </si>
  <si>
    <t>1. Za sve baterije (stavke) ponuđene na nadmetanju, ponuditelj uz ponudu treba:</t>
  </si>
  <si>
    <t>- navesti proizvođača i tip opreme;</t>
  </si>
  <si>
    <t>- dostaviti svjedodžbe  ovlaštenih certifikacijskih kuća ili tvorničke certifikate proizvođača za kvalitetu ponuđenog proizvoda (certifikat proizvođača ISO 9001);</t>
  </si>
  <si>
    <t>- dostaviti tehnički opis opreme s traženim tehničkim parametrima kojom se dokazuje sukladnost ponuđenih baterija;</t>
  </si>
  <si>
    <t>- za 4. stavku dostaviti DNV marine certifikat.</t>
  </si>
  <si>
    <t>2. Tehnička dokumentacija , certifikati i potvrde proizvođača osim na hrvatskom mogu biti priložene i na engleskom jeziku.</t>
  </si>
  <si>
    <t>Napomena za starterske olovne baterije:</t>
  </si>
  <si>
    <t>3. Jamstveni rok za sve ponuđene artikle ne smije biti manji od 12 mjeseci.</t>
  </si>
  <si>
    <t>4. Rok isporuke max. 60 dana.</t>
  </si>
  <si>
    <t>5. U specifikaciji za svaku stavku upisati komercijalni naziv ponuđenog artikla.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</si>
</sst>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Fill="1" applyBorder="1" applyAlignment="1">
      <alignment vertic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4" fontId="1" fillId="0" borderId="1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Layout" topLeftCell="A11" zoomScaleNormal="100" workbookViewId="0">
      <selection activeCell="C17" sqref="C17"/>
    </sheetView>
  </sheetViews>
  <sheetFormatPr defaultRowHeight="15" x14ac:dyDescent="0.25"/>
  <cols>
    <col min="1" max="1" width="5.140625" customWidth="1"/>
    <col min="2" max="2" width="27.140625" customWidth="1"/>
    <col min="3" max="3" width="32" customWidth="1"/>
    <col min="4" max="4" width="18.5703125" customWidth="1"/>
    <col min="6" max="6" width="8" customWidth="1"/>
    <col min="7" max="7" width="13.5703125" customWidth="1"/>
    <col min="8" max="8" width="17.5703125" customWidth="1"/>
  </cols>
  <sheetData>
    <row r="1" spans="1:8" ht="30" x14ac:dyDescent="0.25">
      <c r="A1" s="1" t="s">
        <v>8</v>
      </c>
      <c r="B1" s="1" t="s">
        <v>9</v>
      </c>
      <c r="C1" s="1" t="s">
        <v>10</v>
      </c>
      <c r="D1" s="1" t="s">
        <v>11</v>
      </c>
      <c r="E1" s="2" t="s">
        <v>12</v>
      </c>
      <c r="F1" s="2" t="s">
        <v>13</v>
      </c>
      <c r="G1" s="2" t="s">
        <v>14</v>
      </c>
      <c r="H1" s="2" t="s">
        <v>15</v>
      </c>
    </row>
    <row r="2" spans="1:8" ht="280.5" x14ac:dyDescent="0.25">
      <c r="A2" s="3">
        <v>1</v>
      </c>
      <c r="B2" s="2" t="s">
        <v>0</v>
      </c>
      <c r="C2" s="6" t="s">
        <v>1</v>
      </c>
      <c r="D2" s="3"/>
      <c r="E2" s="3" t="s">
        <v>2</v>
      </c>
      <c r="F2" s="3">
        <v>16</v>
      </c>
      <c r="G2" s="5"/>
      <c r="H2" s="5">
        <f>F2*G2</f>
        <v>0</v>
      </c>
    </row>
    <row r="3" spans="1:8" ht="293.25" x14ac:dyDescent="0.25">
      <c r="A3" s="3">
        <v>2</v>
      </c>
      <c r="B3" s="2" t="s">
        <v>3</v>
      </c>
      <c r="C3" s="6" t="s">
        <v>4</v>
      </c>
      <c r="D3" s="3"/>
      <c r="E3" s="3" t="s">
        <v>2</v>
      </c>
      <c r="F3" s="3">
        <v>18</v>
      </c>
      <c r="G3" s="5"/>
      <c r="H3" s="5">
        <f t="shared" ref="H3:H5" si="0">F3*G3</f>
        <v>0</v>
      </c>
    </row>
    <row r="4" spans="1:8" ht="357" x14ac:dyDescent="0.25">
      <c r="A4" s="3">
        <v>3</v>
      </c>
      <c r="B4" s="2" t="s">
        <v>5</v>
      </c>
      <c r="C4" s="6" t="s">
        <v>20</v>
      </c>
      <c r="D4" s="3"/>
      <c r="E4" s="3" t="s">
        <v>2</v>
      </c>
      <c r="F4" s="3">
        <v>20</v>
      </c>
      <c r="G4" s="5"/>
      <c r="H4" s="5">
        <f t="shared" si="0"/>
        <v>0</v>
      </c>
    </row>
    <row r="5" spans="1:8" ht="300" x14ac:dyDescent="0.25">
      <c r="A5" s="3">
        <v>4</v>
      </c>
      <c r="B5" s="2" t="s">
        <v>6</v>
      </c>
      <c r="C5" s="4" t="s">
        <v>7</v>
      </c>
      <c r="D5" s="3"/>
      <c r="E5" s="3" t="s">
        <v>2</v>
      </c>
      <c r="F5" s="3">
        <v>10</v>
      </c>
      <c r="G5" s="5"/>
      <c r="H5" s="5">
        <f t="shared" si="0"/>
        <v>0</v>
      </c>
    </row>
    <row r="6" spans="1:8" x14ac:dyDescent="0.25">
      <c r="A6" s="11"/>
      <c r="B6" s="12"/>
      <c r="C6" s="13"/>
      <c r="D6" s="11"/>
      <c r="E6" s="11"/>
      <c r="F6" s="11"/>
      <c r="G6" s="14"/>
      <c r="H6" s="14"/>
    </row>
    <row r="7" spans="1:8" x14ac:dyDescent="0.25">
      <c r="A7" s="11"/>
      <c r="B7" s="12"/>
      <c r="C7" s="13"/>
      <c r="D7" s="11"/>
      <c r="E7" s="11"/>
      <c r="F7" s="11"/>
      <c r="G7" s="14"/>
      <c r="H7" s="14"/>
    </row>
    <row r="8" spans="1:8" x14ac:dyDescent="0.25">
      <c r="B8" s="22" t="s">
        <v>27</v>
      </c>
      <c r="C8" s="23"/>
      <c r="D8" s="23"/>
      <c r="E8" s="23"/>
      <c r="F8" s="23"/>
      <c r="G8" s="24"/>
    </row>
    <row r="9" spans="1:8" x14ac:dyDescent="0.25">
      <c r="B9" s="15" t="s">
        <v>21</v>
      </c>
      <c r="C9" s="16"/>
      <c r="D9" s="16"/>
      <c r="E9" s="16"/>
      <c r="F9" s="16"/>
      <c r="G9" s="17"/>
    </row>
    <row r="10" spans="1:8" x14ac:dyDescent="0.25">
      <c r="B10" s="18" t="s">
        <v>22</v>
      </c>
      <c r="C10" s="10"/>
      <c r="D10" s="10"/>
      <c r="E10" s="10"/>
      <c r="F10" s="10"/>
      <c r="G10" s="19"/>
    </row>
    <row r="11" spans="1:8" ht="38.25" customHeight="1" x14ac:dyDescent="0.25">
      <c r="B11" s="28" t="s">
        <v>23</v>
      </c>
      <c r="C11" s="29"/>
      <c r="D11" s="29"/>
      <c r="E11" s="29"/>
      <c r="F11" s="29"/>
      <c r="G11" s="30"/>
    </row>
    <row r="12" spans="1:8" x14ac:dyDescent="0.25">
      <c r="B12" s="18" t="s">
        <v>24</v>
      </c>
      <c r="C12" s="10"/>
      <c r="D12" s="10"/>
      <c r="E12" s="10"/>
      <c r="F12" s="10"/>
      <c r="G12" s="19"/>
    </row>
    <row r="13" spans="1:8" x14ac:dyDescent="0.25">
      <c r="B13" s="18" t="s">
        <v>25</v>
      </c>
      <c r="C13" s="10"/>
      <c r="D13" s="10"/>
      <c r="E13" s="10"/>
      <c r="F13" s="10"/>
      <c r="G13" s="19"/>
    </row>
    <row r="14" spans="1:8" x14ac:dyDescent="0.25">
      <c r="B14" s="20"/>
      <c r="C14" s="7"/>
      <c r="D14" s="7"/>
      <c r="E14" s="7"/>
      <c r="F14" s="7"/>
      <c r="G14" s="21"/>
    </row>
    <row r="15" spans="1:8" x14ac:dyDescent="0.25">
      <c r="B15" s="22" t="s">
        <v>26</v>
      </c>
      <c r="C15" s="23"/>
      <c r="D15" s="23"/>
      <c r="E15" s="23"/>
      <c r="F15" s="23"/>
      <c r="G15" s="24"/>
    </row>
    <row r="16" spans="1:8" x14ac:dyDescent="0.25">
      <c r="B16" s="22" t="s">
        <v>28</v>
      </c>
      <c r="C16" s="23"/>
      <c r="D16" s="23"/>
      <c r="E16" s="23"/>
      <c r="F16" s="23"/>
      <c r="G16" s="24"/>
    </row>
    <row r="17" spans="2:8" x14ac:dyDescent="0.25">
      <c r="B17" s="22" t="s">
        <v>29</v>
      </c>
      <c r="C17" s="23"/>
      <c r="D17" s="23"/>
      <c r="E17" s="23"/>
      <c r="F17" s="23"/>
      <c r="G17" s="24"/>
    </row>
    <row r="18" spans="2:8" x14ac:dyDescent="0.25">
      <c r="B18" s="22" t="s">
        <v>30</v>
      </c>
      <c r="C18" s="23"/>
      <c r="D18" s="23"/>
      <c r="E18" s="23"/>
      <c r="F18" s="23"/>
      <c r="G18" s="24"/>
    </row>
    <row r="23" spans="2:8" x14ac:dyDescent="0.25">
      <c r="F23" s="26" t="s">
        <v>17</v>
      </c>
      <c r="G23" s="27"/>
      <c r="H23" s="25">
        <f>SUM(H2:H5)</f>
        <v>0</v>
      </c>
    </row>
    <row r="24" spans="2:8" x14ac:dyDescent="0.25">
      <c r="F24" s="26" t="s">
        <v>16</v>
      </c>
      <c r="G24" s="27"/>
      <c r="H24" s="25">
        <f>H23*25/100</f>
        <v>0</v>
      </c>
    </row>
    <row r="25" spans="2:8" x14ac:dyDescent="0.25">
      <c r="F25" s="9"/>
      <c r="G25" s="9"/>
      <c r="H25" s="9"/>
    </row>
    <row r="26" spans="2:8" x14ac:dyDescent="0.25">
      <c r="B26" s="8" t="s">
        <v>19</v>
      </c>
      <c r="C26" s="7"/>
      <c r="F26" s="26" t="s">
        <v>18</v>
      </c>
      <c r="G26" s="27"/>
      <c r="H26" s="25">
        <f>H23+H24</f>
        <v>0</v>
      </c>
    </row>
  </sheetData>
  <mergeCells count="1">
    <mergeCell ref="B11:G11"/>
  </mergeCells>
  <pageMargins left="0.7" right="0.7" top="0.75" bottom="0.75" header="0.3" footer="0.3"/>
  <pageSetup paperSize="9" orientation="landscape" r:id="rId1"/>
  <headerFooter>
    <oddHeader>&amp;C&amp;"-,Podebljano"TROŠKOVNIK S TEHNIČKOM SPECIFIKACIJOM STARTERSKIH AKUMULATORSKI BATERIJA
EBN - 14/2019 M - GRUPA 2.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2019-07-09T11:18:06Z</cp:lastPrinted>
  <dcterms:created xsi:type="dcterms:W3CDTF">2018-06-28T12:18:29Z</dcterms:created>
  <dcterms:modified xsi:type="dcterms:W3CDTF">2019-07-18T12:32:05Z</dcterms:modified>
</cp:coreProperties>
</file>