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ipe\Dropbox (PLOVPUT)\Javna_nabava\VPN2022\"/>
    </mc:Choice>
  </mc:AlternateContent>
  <xr:revisionPtr revIDLastSave="0" documentId="13_ncr:1_{62DFBAB7-E805-4E7E-BBF1-0852B079028B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F39" i="1"/>
  <c r="F3" i="1"/>
  <c r="F20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26" i="1"/>
  <c r="F125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90" i="1"/>
  <c r="F8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40" i="1"/>
  <c r="F27" i="1"/>
  <c r="F28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9" i="1"/>
  <c r="F4" i="1"/>
  <c r="C197" i="1" l="1"/>
  <c r="C198" i="1" s="1"/>
  <c r="C201" i="1"/>
  <c r="C202" i="1" s="1"/>
  <c r="C74" i="1"/>
  <c r="C152" i="1"/>
  <c r="C78" i="1"/>
  <c r="C116" i="1"/>
  <c r="C66" i="1"/>
  <c r="C30" i="1"/>
  <c r="C199" i="1" l="1"/>
  <c r="C206" i="1"/>
  <c r="C228" i="1"/>
  <c r="C229" i="1" s="1"/>
  <c r="C230" i="1" s="1"/>
  <c r="C205" i="1"/>
  <c r="C203" i="1"/>
  <c r="C79" i="1"/>
  <c r="C80" i="1" s="1"/>
  <c r="C75" i="1"/>
  <c r="C82" i="1"/>
  <c r="C207" i="1" l="1"/>
  <c r="C83" i="1"/>
  <c r="C76" i="1"/>
  <c r="C84" i="1" s="1"/>
</calcChain>
</file>

<file path=xl/sharedStrings.xml><?xml version="1.0" encoding="utf-8"?>
<sst xmlns="http://schemas.openxmlformats.org/spreadsheetml/2006/main" count="269" uniqueCount="77">
  <si>
    <t>Red.
Broj</t>
  </si>
  <si>
    <t>Opis usluge</t>
  </si>
  <si>
    <t>Jedinica 
mjere</t>
  </si>
  <si>
    <t>Količina</t>
  </si>
  <si>
    <t>Cijena (kn)</t>
  </si>
  <si>
    <t>Jedinična 
cijena (kn)</t>
  </si>
  <si>
    <t>mjesec</t>
  </si>
  <si>
    <t>kom.</t>
  </si>
  <si>
    <r>
      <rPr>
        <sz val="11"/>
        <color theme="1"/>
        <rFont val="Calibri"/>
        <family val="2"/>
        <scheme val="minor"/>
      </rPr>
      <t>Iznos PDV-a u kn</t>
    </r>
    <r>
      <rPr>
        <b/>
        <sz val="11"/>
        <color theme="1"/>
        <rFont val="Calibri"/>
        <family val="2"/>
        <scheme val="minor"/>
      </rPr>
      <t xml:space="preserve">
</t>
    </r>
  </si>
  <si>
    <t>Cijena ponude s PDV-om u kn</t>
  </si>
  <si>
    <r>
      <rPr>
        <sz val="11"/>
        <color theme="1"/>
        <rFont val="Calibri"/>
        <family val="2"/>
        <scheme val="minor"/>
      </rPr>
      <t>Iznos PDV-a u kn:</t>
    </r>
    <r>
      <rPr>
        <b/>
        <sz val="11"/>
        <color theme="1"/>
        <rFont val="Calibri"/>
        <family val="2"/>
        <scheme val="minor"/>
      </rPr>
      <t xml:space="preserve">
</t>
    </r>
  </si>
  <si>
    <t>Cijena ponude s PDV-om u kn:</t>
  </si>
  <si>
    <t>Mjesečni zakup Ethernet telekomunikacijskog kapaciteta 12 Mbit/s između lokacije „Učka“ i lokacije „Ćelevac“</t>
  </si>
  <si>
    <t>Jednokratna naknada za priključenje telekomunikacijskog kapaciteta 12 Mbit/s između lokacije „Učka“ i lokacije „Ćelevac“</t>
  </si>
  <si>
    <t>Mjesečni zakup Ethernet telekomunikacijskog kapaciteta 16 Mbit/s između lokacije „Ćelevac“ i lokacije „Ugljan (o. Ugljan)“</t>
  </si>
  <si>
    <t>Jednokratna naknada za priključenje telekomunikacijskog kapaciteta 16 Mbit/s između lokacije „Ćelevac“ i lokacije „Ugljan (o. Ugljan)“</t>
  </si>
  <si>
    <t>Mjesečni zakup Ethernet telekomunikacijskog kapaciteta 2 Mbit/s između lokacije „Sv. Martin“ i lokacije „Učka“</t>
  </si>
  <si>
    <t>Mjesečni zakup Ethernet telekomunikacijskog kapaciteta 2 Mbit/s između lokacije „Razromir“ i lokacije „Učka“</t>
  </si>
  <si>
    <t>Mjesečni zakup Ethernet telekomunikacijskog kapaciteta 12 Mbit/s između lokacije „Učka“ i lokacije „ORP Rijekaradio“</t>
  </si>
  <si>
    <t xml:space="preserve">Mjesečni zakup Ethernet telekomunikacijskog kapaciteta 2 Mbit/s između lokacije „Savudrija“ i lokacije „Ugljan (o. Ugljan)“ </t>
  </si>
  <si>
    <t>Mjesečni zakup Ethernet telekomunikacijskog kapaciteta 2 Mbit/s između lokacije „Kamenjak (o. Rab)“ i lokacije „Učka“</t>
  </si>
  <si>
    <t xml:space="preserve">Mjesečni zakup Ethernet telekomunikacijskog kapaciteta 2 Mbit/s između lokacije „Osorščica (o. Lošinj)“ i lokacije „Ugljan (o. Ugljan)“ </t>
  </si>
  <si>
    <t xml:space="preserve">Mjesečni zakup Ethernet telekomunikacijskog kapaciteta 2 Mbit/s između lokacije „Susak (o. Susak)“ i lokacije „Ugljan (o. Ugljan)“ </t>
  </si>
  <si>
    <t>Mjesečni zakup Ethernet telekomunikacijskog kapaciteta 30 Mbit/s između lokacije „ORP Rijekaradio“ i lokacije „ORP Splitradio“</t>
  </si>
  <si>
    <t>Jednokratna naknada za priključenje Ethernet telekomunikacijskog kapaciteta 2 Mbit/s između lokacije  „Sv. Martin“ i lokacije „Učka“</t>
  </si>
  <si>
    <t>Jednokratna naknada za priključenje telekomunikacijskog kapaciteta 2 Mbit/s između lokacije „Razromir“ i lokacije „Učka“</t>
  </si>
  <si>
    <t>Jednokratna naknada za priključenje telekomunikacijskog kapaciteta 2 Mbit/s između lokacije „Kamenjak (o. Rab)“ i lokacije „Učka“</t>
  </si>
  <si>
    <t>Jednokratna naknada za priključenje telekomunikacijskog kapaciteta 30 Mbit/s između lokacije „ORP Rijekaradio“ i lokacije „ORP Splitradio“</t>
  </si>
  <si>
    <t>Jednokratna naknada za priključenje telekomunikacijskog kapaciteta 12 Mbit/s između lokacije „Učka“ i lokacije „ORP Rijekaradio“</t>
  </si>
  <si>
    <t>Mjesečni zakup Ethernet telekomunikacijskog kapaciteta 2 Mbit/s između lokacije „Savudrija“ i lokacije „Ugljan (o. Ugljan)“</t>
  </si>
  <si>
    <t>Jednokratna naknada za priključenje telekomunikacijskog kapaciteta 2 Mbit/s između lokacije „Osorščica (o. Lošinj)“ i lokacije „Ugljan (o. Ugljan)“</t>
  </si>
  <si>
    <t>Jednokratna naknada za priključenje telekomunikacijskog kapaciteta 2 Mbit/s između lokacije „Susak (o. Susak)“ i lokacije „Ugljan (o. Ugljan)“</t>
  </si>
  <si>
    <t>Mjesečni zakup Ethernet telekomunikacijskog kapaciteta 2 Mbit/s između lokacije „Kamenari“ i lokacije „Labinštica“</t>
  </si>
  <si>
    <t>Jednokratna naknada za priključenje telekomunikacijskog kapaciteta 2 Mbit/s između lokacije „Kamenari“ i lokacije „Labinštica</t>
  </si>
  <si>
    <t>Mjesečni zakup Ethernet telekomunikacijskog kapaciteta 6 Mbit/s između lokacije „Ilin vh“ i lokacije „Srđ“</t>
  </si>
  <si>
    <t>[1] Troškovi zakupa
Ethernet telekomunikacijskih kapaciteta - prva godina</t>
  </si>
  <si>
    <t>[2] Troškovi jednokratnih naknada za priključenje
Ethernet telekomunikacijskih kapaciteta - prva godina</t>
  </si>
  <si>
    <t>[3] Troškovi zakupa
Ethernet telekomunikacijskih kapaciteta - druga godina</t>
  </si>
  <si>
    <r>
      <t xml:space="preserve">Sveukupna cijena ponude za telekom.kapacitete 
</t>
    </r>
    <r>
      <rPr>
        <sz val="11"/>
        <color theme="1"/>
        <rFont val="Calibri"/>
        <family val="2"/>
        <scheme val="minor"/>
      </rPr>
      <t>bez PDV-a u kn [1+2+3+4]</t>
    </r>
  </si>
  <si>
    <t>[4] Troškovi jednokratnih naknada za priključenje
Ethernet telekomunikacijskih kapaciteta - druga godina</t>
  </si>
  <si>
    <t>Cijena bez PDV-a u kn [1]</t>
  </si>
  <si>
    <t>Cijena bez PDV-a u kn [2]</t>
  </si>
  <si>
    <t>Cijena bez PDV-a u kn [3]</t>
  </si>
  <si>
    <t>Cijena bez PDV-a u kn [4]</t>
  </si>
  <si>
    <r>
      <t xml:space="preserve">Cijena ponude - prva godina
</t>
    </r>
    <r>
      <rPr>
        <sz val="11"/>
        <color theme="1"/>
        <rFont val="Calibri"/>
        <family val="2"/>
        <scheme val="minor"/>
      </rPr>
      <t>bez PDV-a u kn [1]:</t>
    </r>
  </si>
  <si>
    <r>
      <t xml:space="preserve">Cijena ponude - prva godina
</t>
    </r>
    <r>
      <rPr>
        <sz val="11"/>
        <color theme="1"/>
        <rFont val="Calibri"/>
        <family val="2"/>
        <scheme val="minor"/>
      </rPr>
      <t>bez PDV-a u kn [2]:</t>
    </r>
  </si>
  <si>
    <r>
      <t xml:space="preserve">Ukupna cijena ponude za telekom.kapacitete - prva godina
</t>
    </r>
    <r>
      <rPr>
        <sz val="11"/>
        <color theme="1"/>
        <rFont val="Calibri"/>
        <family val="2"/>
        <scheme val="minor"/>
      </rPr>
      <t>bez PDV-a u kn [1+2]</t>
    </r>
  </si>
  <si>
    <r>
      <t xml:space="preserve">Cijena ponude - druga godina
</t>
    </r>
    <r>
      <rPr>
        <sz val="11"/>
        <color theme="1"/>
        <rFont val="Calibri"/>
        <family val="2"/>
        <scheme val="minor"/>
      </rPr>
      <t>bez PDV-a u kn [3]:</t>
    </r>
  </si>
  <si>
    <r>
      <t xml:space="preserve">Cijena ponude - druga godina
</t>
    </r>
    <r>
      <rPr>
        <sz val="11"/>
        <color theme="1"/>
        <rFont val="Calibri"/>
        <family val="2"/>
        <scheme val="minor"/>
      </rPr>
      <t>bez PDV-a u kn [4]:</t>
    </r>
  </si>
  <si>
    <r>
      <t xml:space="preserve">Ukupna cijena ponude za telekom.kapacitete - druga godina
</t>
    </r>
    <r>
      <rPr>
        <sz val="11"/>
        <color theme="1"/>
        <rFont val="Calibri"/>
        <family val="2"/>
        <scheme val="minor"/>
      </rPr>
      <t>bez PDV-a u kn [3+4]</t>
    </r>
  </si>
  <si>
    <t>Mjesečni zakup Ethernet telekomunikacijskog kapaciteta 30 Mbit/s između lokacije „ORP Splitradio“ i lokacije „Vidova gora (o. Brač)“</t>
  </si>
  <si>
    <t>Mjesečni zakup Ethernet telekomunikacijskog kapaciteta 30 Mbit/s između lokacije „Vidova gora (o. Brač)“ i lokacije „Uljenje (o. Pelješac)“</t>
  </si>
  <si>
    <t>Mjesečni zakup Ethernet telekomunikacijskog kapaciteta 30 Mbit/s između lokacije „Sv. Jure“ i lokacije „Srđ“</t>
  </si>
  <si>
    <t>Mjesečni zakup Ethernet telekomunikacijskog kapaciteta 30 Mbit/s između lokacije „Uljenje (o. Pelješac)“ i lokacije „Srđ“</t>
  </si>
  <si>
    <t>Mjesečni zakup Ethernet telekomunikacijskog kapaciteta 30 Mbit/s između lokacije „ORP Dubrovnikradio“ i lokacije „Srđ“</t>
  </si>
  <si>
    <t>Jednokratna naknada za priključenje telekomunikacijskog kapaciteta 30 Mbit/s između lokacije „Vidova gora (o. Brač)“ i lokacije „Uljenje (o. Pelješac)“</t>
  </si>
  <si>
    <t>Jednokratna naknada za priključenje telekomunikacijskog kapaciteta 30 Mbit/s između lokacije „Sv. Jure“ i lokacije „Srđ“</t>
  </si>
  <si>
    <t>Jednokratna naknada za priključenje  telekomunikacijskog kapaciteta 30 Mbit/s između lokacije „Uljenje (o. Pelješac)“ i lokacije „Srđ“</t>
  </si>
  <si>
    <t>Jednokratna naknada za priključenje telekomunikacijskog kapaciteta 30 Mbit/s između lokacije „ORP Dubrovnikradio“ i lokacije „Srđ“</t>
  </si>
  <si>
    <t>Mjesečni zakup Ethernet telekomunikacijskog kapaciteta 16 Mbit/s između lokacije „Ćelevac“ i lokacije „Labinštica“</t>
  </si>
  <si>
    <t>Mjesečni zakup Ethernet telekomunikacijskog kapaciteta 16 Mbit/s između lokacije „Ugljan(o. Ugljan)“ i lokacije „ORP Splitradio“</t>
  </si>
  <si>
    <t>Mjesečni zakup Ethernet telekomunikacijskog kapaciteta 2 Mbit/s između lokacije „Žirje (o. Žirje)“ i lokacije „Labinštica“</t>
  </si>
  <si>
    <t>Mjesečni zakup Ethernet telekomunikacijskog kapaciteta 30 Mbit/s između lokacije „Labinštica“ i lokacije „Sv. Jure“</t>
  </si>
  <si>
    <t>Mjesečni zakup Ethernet telekomunikacijskog kapaciteta 30 Mbit/s između lokacije „Labinštica“ i lokacije „ORP Splitradio“</t>
  </si>
  <si>
    <t>Mjesečni zakup Ethernet telekomunikacijskog kapaciteta 2 Mbit/s između lokacije „Hum (o. Vis)“ i lokacije „Vidova gora (o. Brač)“</t>
  </si>
  <si>
    <t>Mjesečni zakup Ethernet telekomunikacijskog kapaciteta 2 Mbit/s između lokacije „Hvar Navtex (o. Hvar)“ i lokacije „Vidova gora (o. Brač)“</t>
  </si>
  <si>
    <t>Mjesečni zakup Ethernet telekomunikacijskog kapaciteta 2 Mbit/s između lokacije „Hum (o. Lastovo)“ i lokacije „Srđ“</t>
  </si>
  <si>
    <t>Jednokratna naknada za priključenje telekomunikacijskog kapaciteta 16 Mbit/s između lokacije „Ćelevac“ i lokacije „Labinštica“</t>
  </si>
  <si>
    <t>Jednokratna naknada za priključenje telekomunikacijskog kapaciteta 16 Mbit/s između lokacije „Ugljan (o. Ugljan)“ i lokacije „ORP Splitradio“</t>
  </si>
  <si>
    <t>Jednokratna naknada za priključenje telekomunikacijskog kapaciteta 2 Mbit/s između lokacije „Žirje (o. Žirje)“ i lokacije „Labinštica“</t>
  </si>
  <si>
    <t>Jednokratna naknada za priključenje telekomunikacijskog kapaciteta 30 Mbit/s između lokacije „Labinštica“ i lokacije „Sv. Jure“</t>
  </si>
  <si>
    <t>Jednokratna naknada za priključenje telekomunikacijskog kapaciteta 30 Mbit/s između lokacije„Labinštica“ i lokacije „ORP Splitradio“</t>
  </si>
  <si>
    <t>Jednokratna naknada za priključenje telekomunikacijskog kapaciteta 30 Mbit/s između lokacije „ORP Splitradio“ i lokacije „Vidova gora (o. Brač)“</t>
  </si>
  <si>
    <t>Jednokratna naknada za priključenje  telekomunikacijskog kapaciteta 2 Mbit/s između lokacije „Hum (o. Vis)“ i lokacije „Vidova gora (o. Brač)“</t>
  </si>
  <si>
    <t>Jednokratna naknada za priključenje  telekomunikacijskog kapaciteta 2 Mbit/s između lokacije „Hvar Navtex (o. Hvar)“ i lokacije „Vidova gora (o. Brač)“</t>
  </si>
  <si>
    <t>Jednokratna naknada za priključenje telekomunikacijskog kapaciteta 2 Mbit/s između lokacije „Hum (o. Lastovo)“ i lokacije „Srđ“</t>
  </si>
  <si>
    <t>Jednokratna naknada za priključenje telekomunikacijskog kapaciteta 6 Mbit/s između lokacije „Ilin vrh“ i lokacije „Srđ“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</si>
</sst>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Protection="1">
      <protection locked="0"/>
    </xf>
    <xf numFmtId="2" fontId="0" fillId="0" borderId="9" xfId="0" applyNumberForma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2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right"/>
      <protection locked="0"/>
    </xf>
    <xf numFmtId="2" fontId="0" fillId="0" borderId="23" xfId="0" applyNumberForma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/>
    </xf>
    <xf numFmtId="164" fontId="0" fillId="0" borderId="26" xfId="0" applyNumberForma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vertical="center" wrapText="1"/>
    </xf>
    <xf numFmtId="0" fontId="0" fillId="0" borderId="2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164" fontId="0" fillId="0" borderId="24" xfId="0" applyNumberForma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 wrapText="1"/>
    </xf>
    <xf numFmtId="0" fontId="0" fillId="0" borderId="7" xfId="0" applyBorder="1" applyAlignment="1" applyProtection="1">
      <alignment wrapText="1"/>
    </xf>
    <xf numFmtId="2" fontId="0" fillId="0" borderId="10" xfId="0" applyNumberFormat="1" applyBorder="1" applyProtection="1"/>
    <xf numFmtId="2" fontId="0" fillId="0" borderId="12" xfId="0" applyNumberFormat="1" applyBorder="1" applyProtection="1"/>
    <xf numFmtId="0" fontId="0" fillId="0" borderId="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0" fontId="0" fillId="0" borderId="3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164" fontId="0" fillId="0" borderId="11" xfId="0" applyNumberFormat="1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vertical="center" wrapText="1"/>
    </xf>
    <xf numFmtId="0" fontId="0" fillId="0" borderId="1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2" fontId="0" fillId="0" borderId="20" xfId="0" applyNumberFormat="1" applyBorder="1" applyProtection="1"/>
    <xf numFmtId="0" fontId="1" fillId="0" borderId="28" xfId="0" applyFont="1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left" vertical="center" wrapText="1"/>
    </xf>
    <xf numFmtId="2" fontId="0" fillId="0" borderId="28" xfId="0" applyNumberForma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</xf>
    <xf numFmtId="0" fontId="0" fillId="0" borderId="28" xfId="0" applyBorder="1" applyAlignment="1" applyProtection="1">
      <alignment horizontal="left" vertical="center"/>
    </xf>
    <xf numFmtId="0" fontId="0" fillId="0" borderId="28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2" fontId="0" fillId="0" borderId="1" xfId="0" applyNumberForma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2" fontId="0" fillId="0" borderId="37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right"/>
    </xf>
    <xf numFmtId="2" fontId="0" fillId="0" borderId="39" xfId="0" applyNumberFormat="1" applyBorder="1" applyAlignment="1" applyProtection="1">
      <alignment horizontal="right"/>
    </xf>
    <xf numFmtId="0" fontId="1" fillId="0" borderId="35" xfId="0" applyFont="1" applyBorder="1" applyAlignment="1" applyProtection="1">
      <alignment horizontal="left" vertical="center"/>
    </xf>
    <xf numFmtId="0" fontId="0" fillId="0" borderId="36" xfId="0" applyFont="1" applyBorder="1" applyAlignment="1" applyProtection="1">
      <alignment horizontal="left" vertical="center"/>
    </xf>
    <xf numFmtId="2" fontId="0" fillId="0" borderId="32" xfId="0" applyNumberFormat="1" applyBorder="1" applyAlignment="1" applyProtection="1">
      <alignment horizontal="right"/>
    </xf>
    <xf numFmtId="2" fontId="0" fillId="0" borderId="33" xfId="0" applyNumberFormat="1" applyBorder="1" applyAlignment="1" applyProtection="1">
      <alignment horizontal="right"/>
    </xf>
    <xf numFmtId="2" fontId="0" fillId="0" borderId="34" xfId="0" applyNumberFormat="1" applyBorder="1" applyAlignment="1" applyProtection="1">
      <alignment horizontal="right"/>
    </xf>
    <xf numFmtId="0" fontId="1" fillId="0" borderId="8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 wrapText="1"/>
    </xf>
    <xf numFmtId="2" fontId="0" fillId="0" borderId="40" xfId="0" applyNumberFormat="1" applyBorder="1" applyAlignment="1" applyProtection="1">
      <alignment horizontal="right"/>
    </xf>
    <xf numFmtId="2" fontId="0" fillId="0" borderId="41" xfId="0" applyNumberFormat="1" applyBorder="1" applyAlignment="1" applyProtection="1">
      <alignment horizontal="right"/>
    </xf>
    <xf numFmtId="2" fontId="0" fillId="0" borderId="42" xfId="0" applyNumberFormat="1" applyBorder="1" applyAlignment="1" applyProtection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0"/>
  <sheetViews>
    <sheetView tabSelected="1" view="pageLayout" topLeftCell="A223" zoomScaleNormal="100" workbookViewId="0">
      <selection activeCell="G2" sqref="G2"/>
    </sheetView>
  </sheetViews>
  <sheetFormatPr defaultRowHeight="15" x14ac:dyDescent="0.25"/>
  <cols>
    <col min="1" max="1" width="9.140625" style="1"/>
    <col min="2" max="2" width="35.28515625" style="1" customWidth="1"/>
    <col min="3" max="3" width="8.140625" style="1" customWidth="1"/>
    <col min="4" max="4" width="7.7109375" style="1" customWidth="1"/>
    <col min="5" max="5" width="15.42578125" style="1" customWidth="1"/>
    <col min="6" max="6" width="14" style="1" customWidth="1"/>
    <col min="7" max="16384" width="9.140625" style="1"/>
  </cols>
  <sheetData>
    <row r="1" spans="1:6" ht="35.1" customHeight="1" thickBot="1" x14ac:dyDescent="0.3">
      <c r="A1" s="45" t="s">
        <v>35</v>
      </c>
      <c r="B1" s="46"/>
      <c r="C1" s="46"/>
      <c r="D1" s="46"/>
      <c r="E1" s="46"/>
      <c r="F1" s="47"/>
    </row>
    <row r="2" spans="1:6" ht="30.75" thickBot="1" x14ac:dyDescent="0.3">
      <c r="A2" s="8" t="s">
        <v>0</v>
      </c>
      <c r="B2" s="9" t="s">
        <v>1</v>
      </c>
      <c r="C2" s="10" t="s">
        <v>2</v>
      </c>
      <c r="D2" s="11" t="s">
        <v>3</v>
      </c>
      <c r="E2" s="25" t="s">
        <v>5</v>
      </c>
      <c r="F2" s="24" t="s">
        <v>4</v>
      </c>
    </row>
    <row r="3" spans="1:6" ht="60.75" thickBot="1" x14ac:dyDescent="0.3">
      <c r="A3" s="12">
        <v>1</v>
      </c>
      <c r="B3" s="13" t="s">
        <v>16</v>
      </c>
      <c r="C3" s="14" t="s">
        <v>6</v>
      </c>
      <c r="D3" s="15">
        <v>12</v>
      </c>
      <c r="E3" s="2"/>
      <c r="F3" s="22">
        <f>D3*E3</f>
        <v>0</v>
      </c>
    </row>
    <row r="4" spans="1:6" ht="60" customHeight="1" thickBot="1" x14ac:dyDescent="0.3">
      <c r="A4" s="16">
        <v>2</v>
      </c>
      <c r="B4" s="17" t="s">
        <v>17</v>
      </c>
      <c r="C4" s="18" t="s">
        <v>6</v>
      </c>
      <c r="D4" s="19">
        <v>12</v>
      </c>
      <c r="E4" s="2"/>
      <c r="F4" s="23">
        <f>D4*E4</f>
        <v>0</v>
      </c>
    </row>
    <row r="5" spans="1:6" ht="60" customHeight="1" thickBot="1" x14ac:dyDescent="0.3">
      <c r="A5" s="16">
        <v>3</v>
      </c>
      <c r="B5" s="20" t="s">
        <v>20</v>
      </c>
      <c r="C5" s="18" t="s">
        <v>6</v>
      </c>
      <c r="D5" s="19">
        <v>12</v>
      </c>
      <c r="E5" s="2"/>
      <c r="F5" s="22">
        <f t="shared" ref="F5:F29" si="0">D5*E5</f>
        <v>0</v>
      </c>
    </row>
    <row r="6" spans="1:6" ht="60" customHeight="1" thickBot="1" x14ac:dyDescent="0.3">
      <c r="A6" s="16">
        <v>4</v>
      </c>
      <c r="B6" s="20" t="s">
        <v>18</v>
      </c>
      <c r="C6" s="18" t="s">
        <v>6</v>
      </c>
      <c r="D6" s="19">
        <v>12</v>
      </c>
      <c r="E6" s="2"/>
      <c r="F6" s="23">
        <f t="shared" si="0"/>
        <v>0</v>
      </c>
    </row>
    <row r="7" spans="1:6" ht="60" customHeight="1" thickBot="1" x14ac:dyDescent="0.3">
      <c r="A7" s="16">
        <v>5</v>
      </c>
      <c r="B7" s="20" t="s">
        <v>18</v>
      </c>
      <c r="C7" s="18" t="s">
        <v>6</v>
      </c>
      <c r="D7" s="19">
        <v>12</v>
      </c>
      <c r="E7" s="2"/>
      <c r="F7" s="22">
        <f t="shared" si="0"/>
        <v>0</v>
      </c>
    </row>
    <row r="8" spans="1:6" ht="60" customHeight="1" thickBot="1" x14ac:dyDescent="0.3">
      <c r="A8" s="16">
        <v>6</v>
      </c>
      <c r="B8" s="20" t="s">
        <v>12</v>
      </c>
      <c r="C8" s="18" t="s">
        <v>6</v>
      </c>
      <c r="D8" s="19">
        <v>12</v>
      </c>
      <c r="E8" s="2"/>
      <c r="F8" s="23">
        <f t="shared" si="0"/>
        <v>0</v>
      </c>
    </row>
    <row r="9" spans="1:6" ht="60" customHeight="1" thickBot="1" x14ac:dyDescent="0.3">
      <c r="A9" s="16">
        <v>7</v>
      </c>
      <c r="B9" s="17" t="s">
        <v>59</v>
      </c>
      <c r="C9" s="18" t="s">
        <v>6</v>
      </c>
      <c r="D9" s="19">
        <v>12</v>
      </c>
      <c r="E9" s="2"/>
      <c r="F9" s="22">
        <f t="shared" si="0"/>
        <v>0</v>
      </c>
    </row>
    <row r="10" spans="1:6" ht="60" customHeight="1" thickBot="1" x14ac:dyDescent="0.3">
      <c r="A10" s="16">
        <v>8</v>
      </c>
      <c r="B10" s="21" t="s">
        <v>19</v>
      </c>
      <c r="C10" s="18" t="s">
        <v>6</v>
      </c>
      <c r="D10" s="19">
        <v>12</v>
      </c>
      <c r="E10" s="2"/>
      <c r="F10" s="23">
        <f t="shared" si="0"/>
        <v>0</v>
      </c>
    </row>
    <row r="11" spans="1:6" ht="60" customHeight="1" thickBot="1" x14ac:dyDescent="0.3">
      <c r="A11" s="16">
        <v>9</v>
      </c>
      <c r="B11" s="21" t="s">
        <v>21</v>
      </c>
      <c r="C11" s="18" t="s">
        <v>6</v>
      </c>
      <c r="D11" s="19">
        <v>12</v>
      </c>
      <c r="E11" s="2"/>
      <c r="F11" s="22">
        <f t="shared" si="0"/>
        <v>0</v>
      </c>
    </row>
    <row r="12" spans="1:6" ht="60" customHeight="1" thickBot="1" x14ac:dyDescent="0.3">
      <c r="A12" s="16">
        <v>10</v>
      </c>
      <c r="B12" s="21" t="s">
        <v>22</v>
      </c>
      <c r="C12" s="18" t="s">
        <v>6</v>
      </c>
      <c r="D12" s="19">
        <v>12</v>
      </c>
      <c r="E12" s="2"/>
      <c r="F12" s="23">
        <f t="shared" si="0"/>
        <v>0</v>
      </c>
    </row>
    <row r="13" spans="1:6" ht="60" customHeight="1" thickBot="1" x14ac:dyDescent="0.3">
      <c r="A13" s="16">
        <v>11</v>
      </c>
      <c r="B13" s="17" t="s">
        <v>14</v>
      </c>
      <c r="C13" s="18" t="s">
        <v>6</v>
      </c>
      <c r="D13" s="19">
        <v>12</v>
      </c>
      <c r="E13" s="2"/>
      <c r="F13" s="22">
        <f t="shared" si="0"/>
        <v>0</v>
      </c>
    </row>
    <row r="14" spans="1:6" ht="60" customHeight="1" thickBot="1" x14ac:dyDescent="0.3">
      <c r="A14" s="16">
        <v>12</v>
      </c>
      <c r="B14" s="17" t="s">
        <v>60</v>
      </c>
      <c r="C14" s="18" t="s">
        <v>6</v>
      </c>
      <c r="D14" s="19">
        <v>12</v>
      </c>
      <c r="E14" s="2"/>
      <c r="F14" s="23">
        <f t="shared" si="0"/>
        <v>0</v>
      </c>
    </row>
    <row r="15" spans="1:6" ht="60" customHeight="1" thickBot="1" x14ac:dyDescent="0.3">
      <c r="A15" s="16">
        <v>13</v>
      </c>
      <c r="B15" s="17" t="s">
        <v>32</v>
      </c>
      <c r="C15" s="18" t="s">
        <v>6</v>
      </c>
      <c r="D15" s="19">
        <v>12</v>
      </c>
      <c r="E15" s="2"/>
      <c r="F15" s="22">
        <f t="shared" si="0"/>
        <v>0</v>
      </c>
    </row>
    <row r="16" spans="1:6" ht="60" customHeight="1" thickBot="1" x14ac:dyDescent="0.3">
      <c r="A16" s="16">
        <v>14</v>
      </c>
      <c r="B16" s="17" t="s">
        <v>61</v>
      </c>
      <c r="C16" s="18" t="s">
        <v>6</v>
      </c>
      <c r="D16" s="19">
        <v>12</v>
      </c>
      <c r="E16" s="2"/>
      <c r="F16" s="23">
        <f t="shared" si="0"/>
        <v>0</v>
      </c>
    </row>
    <row r="17" spans="1:6" ht="60" customHeight="1" thickBot="1" x14ac:dyDescent="0.3">
      <c r="A17" s="16">
        <v>15</v>
      </c>
      <c r="B17" s="17" t="s">
        <v>62</v>
      </c>
      <c r="C17" s="18" t="s">
        <v>6</v>
      </c>
      <c r="D17" s="19">
        <v>12</v>
      </c>
      <c r="E17" s="2"/>
      <c r="F17" s="22">
        <f t="shared" si="0"/>
        <v>0</v>
      </c>
    </row>
    <row r="18" spans="1:6" ht="60" customHeight="1" thickBot="1" x14ac:dyDescent="0.3">
      <c r="A18" s="16">
        <v>16</v>
      </c>
      <c r="B18" s="17" t="s">
        <v>63</v>
      </c>
      <c r="C18" s="18" t="s">
        <v>6</v>
      </c>
      <c r="D18" s="19">
        <v>12</v>
      </c>
      <c r="E18" s="2"/>
      <c r="F18" s="23">
        <f t="shared" si="0"/>
        <v>0</v>
      </c>
    </row>
    <row r="19" spans="1:6" ht="60" customHeight="1" thickBot="1" x14ac:dyDescent="0.3">
      <c r="A19" s="16">
        <v>17</v>
      </c>
      <c r="B19" s="17" t="s">
        <v>50</v>
      </c>
      <c r="C19" s="18" t="s">
        <v>6</v>
      </c>
      <c r="D19" s="19">
        <v>12</v>
      </c>
      <c r="E19" s="2"/>
      <c r="F19" s="22">
        <f t="shared" si="0"/>
        <v>0</v>
      </c>
    </row>
    <row r="20" spans="1:6" ht="60" customHeight="1" thickBot="1" x14ac:dyDescent="0.3">
      <c r="A20" s="16">
        <v>18</v>
      </c>
      <c r="B20" s="17" t="s">
        <v>51</v>
      </c>
      <c r="C20" s="18" t="s">
        <v>6</v>
      </c>
      <c r="D20" s="19">
        <v>12</v>
      </c>
      <c r="E20" s="2"/>
      <c r="F20" s="22">
        <f t="shared" si="0"/>
        <v>0</v>
      </c>
    </row>
    <row r="21" spans="1:6" ht="60" customHeight="1" thickBot="1" x14ac:dyDescent="0.3">
      <c r="A21" s="16">
        <v>19</v>
      </c>
      <c r="B21" s="17" t="s">
        <v>64</v>
      </c>
      <c r="C21" s="18" t="s">
        <v>6</v>
      </c>
      <c r="D21" s="19">
        <v>12</v>
      </c>
      <c r="E21" s="2"/>
      <c r="F21" s="22">
        <f t="shared" si="0"/>
        <v>0</v>
      </c>
    </row>
    <row r="22" spans="1:6" ht="60" customHeight="1" thickBot="1" x14ac:dyDescent="0.3">
      <c r="A22" s="16">
        <v>20</v>
      </c>
      <c r="B22" s="17" t="s">
        <v>65</v>
      </c>
      <c r="C22" s="18" t="s">
        <v>6</v>
      </c>
      <c r="D22" s="19">
        <v>12</v>
      </c>
      <c r="E22" s="2"/>
      <c r="F22" s="23">
        <f t="shared" si="0"/>
        <v>0</v>
      </c>
    </row>
    <row r="23" spans="1:6" ht="60" customHeight="1" thickBot="1" x14ac:dyDescent="0.3">
      <c r="A23" s="16">
        <v>21</v>
      </c>
      <c r="B23" s="17" t="s">
        <v>66</v>
      </c>
      <c r="C23" s="18" t="s">
        <v>6</v>
      </c>
      <c r="D23" s="19">
        <v>12</v>
      </c>
      <c r="E23" s="2"/>
      <c r="F23" s="22">
        <f t="shared" si="0"/>
        <v>0</v>
      </c>
    </row>
    <row r="24" spans="1:6" ht="60" customHeight="1" thickBot="1" x14ac:dyDescent="0.3">
      <c r="A24" s="16">
        <v>22</v>
      </c>
      <c r="B24" s="17" t="s">
        <v>52</v>
      </c>
      <c r="C24" s="18" t="s">
        <v>6</v>
      </c>
      <c r="D24" s="19">
        <v>12</v>
      </c>
      <c r="E24" s="2"/>
      <c r="F24" s="23">
        <f t="shared" si="0"/>
        <v>0</v>
      </c>
    </row>
    <row r="25" spans="1:6" ht="60" customHeight="1" thickBot="1" x14ac:dyDescent="0.3">
      <c r="A25" s="16">
        <v>23</v>
      </c>
      <c r="B25" s="17" t="s">
        <v>53</v>
      </c>
      <c r="C25" s="18" t="s">
        <v>6</v>
      </c>
      <c r="D25" s="19">
        <v>12</v>
      </c>
      <c r="E25" s="2"/>
      <c r="F25" s="22">
        <f t="shared" si="0"/>
        <v>0</v>
      </c>
    </row>
    <row r="26" spans="1:6" ht="60" customHeight="1" thickBot="1" x14ac:dyDescent="0.3">
      <c r="A26" s="16">
        <v>24</v>
      </c>
      <c r="B26" s="17" t="s">
        <v>54</v>
      </c>
      <c r="C26" s="18" t="s">
        <v>6</v>
      </c>
      <c r="D26" s="19">
        <v>12</v>
      </c>
      <c r="E26" s="2"/>
      <c r="F26" s="23">
        <f t="shared" si="0"/>
        <v>0</v>
      </c>
    </row>
    <row r="27" spans="1:6" ht="60" customHeight="1" thickBot="1" x14ac:dyDescent="0.3">
      <c r="A27" s="16">
        <v>25</v>
      </c>
      <c r="B27" s="17" t="s">
        <v>34</v>
      </c>
      <c r="C27" s="18" t="s">
        <v>6</v>
      </c>
      <c r="D27" s="19">
        <v>12</v>
      </c>
      <c r="E27" s="2"/>
      <c r="F27" s="22">
        <f>D27*E27</f>
        <v>0</v>
      </c>
    </row>
    <row r="28" spans="1:6" ht="60" customHeight="1" thickBot="1" x14ac:dyDescent="0.3">
      <c r="A28" s="16">
        <v>26</v>
      </c>
      <c r="B28" s="17" t="s">
        <v>23</v>
      </c>
      <c r="C28" s="18" t="s">
        <v>6</v>
      </c>
      <c r="D28" s="19">
        <v>12</v>
      </c>
      <c r="E28" s="2"/>
      <c r="F28" s="23">
        <f>D28*E28</f>
        <v>0</v>
      </c>
    </row>
    <row r="29" spans="1:6" ht="60" customHeight="1" thickBot="1" x14ac:dyDescent="0.3">
      <c r="A29" s="16">
        <v>27</v>
      </c>
      <c r="B29" s="17" t="s">
        <v>23</v>
      </c>
      <c r="C29" s="18" t="s">
        <v>6</v>
      </c>
      <c r="D29" s="19">
        <v>12</v>
      </c>
      <c r="E29" s="2"/>
      <c r="F29" s="22">
        <f t="shared" si="0"/>
        <v>0</v>
      </c>
    </row>
    <row r="30" spans="1:6" ht="45" customHeight="1" thickBot="1" x14ac:dyDescent="0.3">
      <c r="A30" s="48" t="s">
        <v>40</v>
      </c>
      <c r="B30" s="49"/>
      <c r="C30" s="50">
        <f>SUM(F3:F29)</f>
        <v>0</v>
      </c>
      <c r="D30" s="51"/>
      <c r="E30" s="51"/>
      <c r="F30" s="52"/>
    </row>
    <row r="31" spans="1:6" x14ac:dyDescent="0.25">
      <c r="A31" s="3"/>
      <c r="B31" s="4"/>
      <c r="C31" s="5"/>
      <c r="D31" s="6"/>
      <c r="E31" s="6"/>
      <c r="F31" s="6"/>
    </row>
    <row r="32" spans="1:6" x14ac:dyDescent="0.25">
      <c r="A32" s="3"/>
      <c r="B32" s="4"/>
      <c r="C32" s="5"/>
      <c r="D32" s="6"/>
      <c r="E32" s="6"/>
      <c r="F32" s="6"/>
    </row>
    <row r="33" spans="1:6" x14ac:dyDescent="0.25">
      <c r="A33" s="3"/>
      <c r="B33" s="4"/>
      <c r="C33" s="5"/>
      <c r="D33" s="6"/>
      <c r="E33" s="6"/>
      <c r="F33" s="6"/>
    </row>
    <row r="34" spans="1:6" x14ac:dyDescent="0.25">
      <c r="A34" s="3"/>
      <c r="B34" s="4"/>
      <c r="C34" s="5"/>
      <c r="D34" s="6"/>
      <c r="E34" s="6"/>
      <c r="F34" s="6"/>
    </row>
    <row r="35" spans="1:6" x14ac:dyDescent="0.25">
      <c r="A35" s="3"/>
      <c r="B35" s="4"/>
      <c r="C35" s="5"/>
      <c r="D35" s="6"/>
      <c r="E35" s="6"/>
      <c r="F35" s="6"/>
    </row>
    <row r="36" spans="1:6" ht="15.75" thickBot="1" x14ac:dyDescent="0.3"/>
    <row r="37" spans="1:6" ht="35.1" customHeight="1" thickBot="1" x14ac:dyDescent="0.3">
      <c r="A37" s="45" t="s">
        <v>36</v>
      </c>
      <c r="B37" s="46"/>
      <c r="C37" s="46"/>
      <c r="D37" s="46"/>
      <c r="E37" s="46"/>
      <c r="F37" s="47"/>
    </row>
    <row r="38" spans="1:6" ht="30.75" thickBot="1" x14ac:dyDescent="0.3">
      <c r="A38" s="30" t="s">
        <v>0</v>
      </c>
      <c r="B38" s="26" t="s">
        <v>1</v>
      </c>
      <c r="C38" s="27" t="s">
        <v>2</v>
      </c>
      <c r="D38" s="28" t="s">
        <v>3</v>
      </c>
      <c r="E38" s="27" t="s">
        <v>5</v>
      </c>
      <c r="F38" s="29" t="s">
        <v>4</v>
      </c>
    </row>
    <row r="39" spans="1:6" ht="75" customHeight="1" thickTop="1" x14ac:dyDescent="0.25">
      <c r="A39" s="31">
        <v>1</v>
      </c>
      <c r="B39" s="13" t="s">
        <v>24</v>
      </c>
      <c r="C39" s="32" t="s">
        <v>7</v>
      </c>
      <c r="D39" s="32">
        <v>1</v>
      </c>
      <c r="E39" s="7"/>
      <c r="F39" s="38">
        <f>D39*E39</f>
        <v>0</v>
      </c>
    </row>
    <row r="40" spans="1:6" ht="60" x14ac:dyDescent="0.25">
      <c r="A40" s="33">
        <v>2</v>
      </c>
      <c r="B40" s="17" t="s">
        <v>25</v>
      </c>
      <c r="C40" s="19" t="s">
        <v>7</v>
      </c>
      <c r="D40" s="19">
        <v>1</v>
      </c>
      <c r="E40" s="7"/>
      <c r="F40" s="23">
        <f>D40*E40</f>
        <v>0</v>
      </c>
    </row>
    <row r="41" spans="1:6" ht="60" x14ac:dyDescent="0.25">
      <c r="A41" s="33">
        <v>3</v>
      </c>
      <c r="B41" s="20" t="s">
        <v>26</v>
      </c>
      <c r="C41" s="19" t="s">
        <v>7</v>
      </c>
      <c r="D41" s="19">
        <v>1</v>
      </c>
      <c r="E41" s="7"/>
      <c r="F41" s="38">
        <f t="shared" ref="F41:F65" si="1">D41*E41</f>
        <v>0</v>
      </c>
    </row>
    <row r="42" spans="1:6" ht="60" x14ac:dyDescent="0.25">
      <c r="A42" s="33">
        <v>4</v>
      </c>
      <c r="B42" s="20" t="s">
        <v>28</v>
      </c>
      <c r="C42" s="19" t="s">
        <v>7</v>
      </c>
      <c r="D42" s="19">
        <v>1</v>
      </c>
      <c r="E42" s="7"/>
      <c r="F42" s="23">
        <f t="shared" si="1"/>
        <v>0</v>
      </c>
    </row>
    <row r="43" spans="1:6" ht="60" x14ac:dyDescent="0.25">
      <c r="A43" s="33">
        <v>5</v>
      </c>
      <c r="B43" s="20" t="s">
        <v>28</v>
      </c>
      <c r="C43" s="19" t="s">
        <v>7</v>
      </c>
      <c r="D43" s="19">
        <v>1</v>
      </c>
      <c r="E43" s="7"/>
      <c r="F43" s="38">
        <f t="shared" si="1"/>
        <v>0</v>
      </c>
    </row>
    <row r="44" spans="1:6" ht="60" x14ac:dyDescent="0.25">
      <c r="A44" s="33">
        <v>6</v>
      </c>
      <c r="B44" s="20" t="s">
        <v>13</v>
      </c>
      <c r="C44" s="19" t="s">
        <v>7</v>
      </c>
      <c r="D44" s="19">
        <v>1</v>
      </c>
      <c r="E44" s="7"/>
      <c r="F44" s="23">
        <f t="shared" si="1"/>
        <v>0</v>
      </c>
    </row>
    <row r="45" spans="1:6" ht="60" x14ac:dyDescent="0.25">
      <c r="A45" s="33">
        <v>7</v>
      </c>
      <c r="B45" s="17" t="s">
        <v>67</v>
      </c>
      <c r="C45" s="19" t="s">
        <v>7</v>
      </c>
      <c r="D45" s="19">
        <v>1</v>
      </c>
      <c r="E45" s="7"/>
      <c r="F45" s="38">
        <f t="shared" si="1"/>
        <v>0</v>
      </c>
    </row>
    <row r="46" spans="1:6" ht="60" x14ac:dyDescent="0.25">
      <c r="A46" s="33">
        <v>8</v>
      </c>
      <c r="B46" s="21" t="s">
        <v>29</v>
      </c>
      <c r="C46" s="19" t="s">
        <v>7</v>
      </c>
      <c r="D46" s="19">
        <v>1</v>
      </c>
      <c r="E46" s="7"/>
      <c r="F46" s="23">
        <f t="shared" si="1"/>
        <v>0</v>
      </c>
    </row>
    <row r="47" spans="1:6" ht="60" x14ac:dyDescent="0.25">
      <c r="A47" s="33">
        <v>9</v>
      </c>
      <c r="B47" s="20" t="s">
        <v>30</v>
      </c>
      <c r="C47" s="19" t="s">
        <v>7</v>
      </c>
      <c r="D47" s="19">
        <v>1</v>
      </c>
      <c r="E47" s="7"/>
      <c r="F47" s="38">
        <f t="shared" si="1"/>
        <v>0</v>
      </c>
    </row>
    <row r="48" spans="1:6" ht="60" x14ac:dyDescent="0.25">
      <c r="A48" s="33">
        <v>10</v>
      </c>
      <c r="B48" s="17" t="s">
        <v>31</v>
      </c>
      <c r="C48" s="19" t="s">
        <v>7</v>
      </c>
      <c r="D48" s="19">
        <v>1</v>
      </c>
      <c r="E48" s="7"/>
      <c r="F48" s="23">
        <f t="shared" si="1"/>
        <v>0</v>
      </c>
    </row>
    <row r="49" spans="1:6" ht="60" x14ac:dyDescent="0.25">
      <c r="A49" s="33">
        <v>11</v>
      </c>
      <c r="B49" s="17" t="s">
        <v>15</v>
      </c>
      <c r="C49" s="19" t="s">
        <v>7</v>
      </c>
      <c r="D49" s="19">
        <v>1</v>
      </c>
      <c r="E49" s="7"/>
      <c r="F49" s="38">
        <f t="shared" si="1"/>
        <v>0</v>
      </c>
    </row>
    <row r="50" spans="1:6" ht="60" x14ac:dyDescent="0.25">
      <c r="A50" s="33">
        <v>12</v>
      </c>
      <c r="B50" s="17" t="s">
        <v>68</v>
      </c>
      <c r="C50" s="19" t="s">
        <v>7</v>
      </c>
      <c r="D50" s="19">
        <v>1</v>
      </c>
      <c r="E50" s="7"/>
      <c r="F50" s="23">
        <f t="shared" si="1"/>
        <v>0</v>
      </c>
    </row>
    <row r="51" spans="1:6" ht="60" x14ac:dyDescent="0.25">
      <c r="A51" s="33">
        <v>13</v>
      </c>
      <c r="B51" s="17" t="s">
        <v>33</v>
      </c>
      <c r="C51" s="19" t="s">
        <v>7</v>
      </c>
      <c r="D51" s="19">
        <v>1</v>
      </c>
      <c r="E51" s="7"/>
      <c r="F51" s="38">
        <f t="shared" si="1"/>
        <v>0</v>
      </c>
    </row>
    <row r="52" spans="1:6" ht="60" x14ac:dyDescent="0.25">
      <c r="A52" s="33">
        <v>14</v>
      </c>
      <c r="B52" s="17" t="s">
        <v>69</v>
      </c>
      <c r="C52" s="19" t="s">
        <v>7</v>
      </c>
      <c r="D52" s="19">
        <v>1</v>
      </c>
      <c r="E52" s="7"/>
      <c r="F52" s="23">
        <f t="shared" si="1"/>
        <v>0</v>
      </c>
    </row>
    <row r="53" spans="1:6" ht="60" x14ac:dyDescent="0.25">
      <c r="A53" s="33">
        <v>15</v>
      </c>
      <c r="B53" s="17" t="s">
        <v>70</v>
      </c>
      <c r="C53" s="19" t="s">
        <v>7</v>
      </c>
      <c r="D53" s="19">
        <v>1</v>
      </c>
      <c r="E53" s="7"/>
      <c r="F53" s="38">
        <f t="shared" si="1"/>
        <v>0</v>
      </c>
    </row>
    <row r="54" spans="1:6" ht="60" x14ac:dyDescent="0.25">
      <c r="A54" s="33">
        <v>16</v>
      </c>
      <c r="B54" s="17" t="s">
        <v>71</v>
      </c>
      <c r="C54" s="19" t="s">
        <v>7</v>
      </c>
      <c r="D54" s="19">
        <v>1</v>
      </c>
      <c r="E54" s="7"/>
      <c r="F54" s="23">
        <f t="shared" si="1"/>
        <v>0</v>
      </c>
    </row>
    <row r="55" spans="1:6" ht="75" x14ac:dyDescent="0.25">
      <c r="A55" s="33">
        <v>17</v>
      </c>
      <c r="B55" s="17" t="s">
        <v>72</v>
      </c>
      <c r="C55" s="19" t="s">
        <v>7</v>
      </c>
      <c r="D55" s="19">
        <v>1</v>
      </c>
      <c r="E55" s="7"/>
      <c r="F55" s="38">
        <f t="shared" si="1"/>
        <v>0</v>
      </c>
    </row>
    <row r="56" spans="1:6" ht="75" x14ac:dyDescent="0.25">
      <c r="A56" s="33">
        <v>18</v>
      </c>
      <c r="B56" s="17" t="s">
        <v>55</v>
      </c>
      <c r="C56" s="19" t="s">
        <v>7</v>
      </c>
      <c r="D56" s="19">
        <v>1</v>
      </c>
      <c r="E56" s="7"/>
      <c r="F56" s="23">
        <f t="shared" si="1"/>
        <v>0</v>
      </c>
    </row>
    <row r="57" spans="1:6" ht="60" x14ac:dyDescent="0.25">
      <c r="A57" s="33">
        <v>19</v>
      </c>
      <c r="B57" s="17" t="s">
        <v>73</v>
      </c>
      <c r="C57" s="19" t="s">
        <v>7</v>
      </c>
      <c r="D57" s="19">
        <v>1</v>
      </c>
      <c r="E57" s="7"/>
      <c r="F57" s="38">
        <f t="shared" si="1"/>
        <v>0</v>
      </c>
    </row>
    <row r="58" spans="1:6" ht="75" x14ac:dyDescent="0.25">
      <c r="A58" s="33">
        <v>20</v>
      </c>
      <c r="B58" s="17" t="s">
        <v>74</v>
      </c>
      <c r="C58" s="19" t="s">
        <v>7</v>
      </c>
      <c r="D58" s="19">
        <v>1</v>
      </c>
      <c r="E58" s="7"/>
      <c r="F58" s="23">
        <f t="shared" si="1"/>
        <v>0</v>
      </c>
    </row>
    <row r="59" spans="1:6" ht="60" x14ac:dyDescent="0.25">
      <c r="A59" s="33">
        <v>21</v>
      </c>
      <c r="B59" s="17" t="s">
        <v>75</v>
      </c>
      <c r="C59" s="19" t="s">
        <v>7</v>
      </c>
      <c r="D59" s="19">
        <v>1</v>
      </c>
      <c r="E59" s="7"/>
      <c r="F59" s="38">
        <f t="shared" si="1"/>
        <v>0</v>
      </c>
    </row>
    <row r="60" spans="1:6" ht="60" x14ac:dyDescent="0.25">
      <c r="A60" s="33">
        <v>22</v>
      </c>
      <c r="B60" s="17" t="s">
        <v>56</v>
      </c>
      <c r="C60" s="19" t="s">
        <v>7</v>
      </c>
      <c r="D60" s="19">
        <v>1</v>
      </c>
      <c r="E60" s="7"/>
      <c r="F60" s="23">
        <f t="shared" si="1"/>
        <v>0</v>
      </c>
    </row>
    <row r="61" spans="1:6" ht="60" x14ac:dyDescent="0.25">
      <c r="A61" s="33">
        <v>23</v>
      </c>
      <c r="B61" s="17" t="s">
        <v>57</v>
      </c>
      <c r="C61" s="19" t="s">
        <v>7</v>
      </c>
      <c r="D61" s="19">
        <v>1</v>
      </c>
      <c r="E61" s="7"/>
      <c r="F61" s="38">
        <f t="shared" si="1"/>
        <v>0</v>
      </c>
    </row>
    <row r="62" spans="1:6" ht="60" x14ac:dyDescent="0.25">
      <c r="A62" s="33">
        <v>24</v>
      </c>
      <c r="B62" s="17" t="s">
        <v>58</v>
      </c>
      <c r="C62" s="19" t="s">
        <v>7</v>
      </c>
      <c r="D62" s="19">
        <v>1</v>
      </c>
      <c r="E62" s="7"/>
      <c r="F62" s="23">
        <f t="shared" si="1"/>
        <v>0</v>
      </c>
    </row>
    <row r="63" spans="1:6" ht="60" x14ac:dyDescent="0.25">
      <c r="A63" s="33">
        <v>25</v>
      </c>
      <c r="B63" s="17" t="s">
        <v>76</v>
      </c>
      <c r="C63" s="19" t="s">
        <v>7</v>
      </c>
      <c r="D63" s="19">
        <v>1</v>
      </c>
      <c r="E63" s="7"/>
      <c r="F63" s="38">
        <f>D63*E63</f>
        <v>0</v>
      </c>
    </row>
    <row r="64" spans="1:6" ht="75" x14ac:dyDescent="0.25">
      <c r="A64" s="33">
        <v>26</v>
      </c>
      <c r="B64" s="17" t="s">
        <v>27</v>
      </c>
      <c r="C64" s="19" t="s">
        <v>7</v>
      </c>
      <c r="D64" s="19">
        <v>1</v>
      </c>
      <c r="E64" s="7"/>
      <c r="F64" s="23">
        <f t="shared" si="1"/>
        <v>0</v>
      </c>
    </row>
    <row r="65" spans="1:6" ht="75.75" thickBot="1" x14ac:dyDescent="0.3">
      <c r="A65" s="34">
        <v>27</v>
      </c>
      <c r="B65" s="35" t="s">
        <v>27</v>
      </c>
      <c r="C65" s="36" t="s">
        <v>7</v>
      </c>
      <c r="D65" s="37">
        <v>1</v>
      </c>
      <c r="E65" s="7"/>
      <c r="F65" s="38">
        <f t="shared" si="1"/>
        <v>0</v>
      </c>
    </row>
    <row r="66" spans="1:6" ht="45" customHeight="1" thickBot="1" x14ac:dyDescent="0.3">
      <c r="A66" s="48" t="s">
        <v>41</v>
      </c>
      <c r="B66" s="49"/>
      <c r="C66" s="53">
        <f>SUM(F39:F65)</f>
        <v>0</v>
      </c>
      <c r="D66" s="51"/>
      <c r="E66" s="51"/>
      <c r="F66" s="52"/>
    </row>
    <row r="73" spans="1:6" ht="15.75" thickBot="1" x14ac:dyDescent="0.3"/>
    <row r="74" spans="1:6" ht="45" customHeight="1" thickBot="1" x14ac:dyDescent="0.3">
      <c r="A74" s="39" t="s">
        <v>44</v>
      </c>
      <c r="B74" s="40"/>
      <c r="C74" s="41">
        <f>SUM(F3:F29)</f>
        <v>0</v>
      </c>
      <c r="D74" s="41"/>
      <c r="E74" s="41"/>
      <c r="F74" s="41"/>
    </row>
    <row r="75" spans="1:6" ht="45" customHeight="1" thickBot="1" x14ac:dyDescent="0.3">
      <c r="A75" s="39" t="s">
        <v>10</v>
      </c>
      <c r="B75" s="43"/>
      <c r="C75" s="41">
        <f>C74*0.25</f>
        <v>0</v>
      </c>
      <c r="D75" s="41"/>
      <c r="E75" s="41"/>
      <c r="F75" s="41"/>
    </row>
    <row r="76" spans="1:6" ht="45" customHeight="1" thickBot="1" x14ac:dyDescent="0.3">
      <c r="A76" s="44" t="s">
        <v>11</v>
      </c>
      <c r="B76" s="43"/>
      <c r="C76" s="41">
        <f>SUM(C74:F75)</f>
        <v>0</v>
      </c>
      <c r="D76" s="41"/>
      <c r="E76" s="41"/>
      <c r="F76" s="41"/>
    </row>
    <row r="77" spans="1:6" ht="84.75" customHeight="1" thickBot="1" x14ac:dyDescent="0.3"/>
    <row r="78" spans="1:6" ht="45" customHeight="1" thickBot="1" x14ac:dyDescent="0.3">
      <c r="A78" s="39" t="s">
        <v>45</v>
      </c>
      <c r="B78" s="40"/>
      <c r="C78" s="41">
        <f>SUM(F39:F65)</f>
        <v>0</v>
      </c>
      <c r="D78" s="41"/>
      <c r="E78" s="41"/>
      <c r="F78" s="41"/>
    </row>
    <row r="79" spans="1:6" ht="45" customHeight="1" thickBot="1" x14ac:dyDescent="0.3">
      <c r="A79" s="39" t="s">
        <v>10</v>
      </c>
      <c r="B79" s="43"/>
      <c r="C79" s="41">
        <f>C78*0.25</f>
        <v>0</v>
      </c>
      <c r="D79" s="41"/>
      <c r="E79" s="41"/>
      <c r="F79" s="41"/>
    </row>
    <row r="80" spans="1:6" ht="45" customHeight="1" thickBot="1" x14ac:dyDescent="0.3">
      <c r="A80" s="44" t="s">
        <v>11</v>
      </c>
      <c r="B80" s="43"/>
      <c r="C80" s="41">
        <f>SUM(C78:F79)</f>
        <v>0</v>
      </c>
      <c r="D80" s="41"/>
      <c r="E80" s="41"/>
      <c r="F80" s="41"/>
    </row>
    <row r="81" spans="1:6" ht="171" customHeight="1" thickBot="1" x14ac:dyDescent="0.3"/>
    <row r="82" spans="1:6" ht="45" customHeight="1" thickBot="1" x14ac:dyDescent="0.3">
      <c r="A82" s="39" t="s">
        <v>46</v>
      </c>
      <c r="B82" s="40"/>
      <c r="C82" s="41">
        <f>SUM(C74,C78)</f>
        <v>0</v>
      </c>
      <c r="D82" s="41"/>
      <c r="E82" s="41"/>
      <c r="F82" s="41"/>
    </row>
    <row r="83" spans="1:6" ht="45" customHeight="1" thickBot="1" x14ac:dyDescent="0.3">
      <c r="A83" s="42" t="s">
        <v>8</v>
      </c>
      <c r="B83" s="43"/>
      <c r="C83" s="41">
        <f>C75+C79</f>
        <v>0</v>
      </c>
      <c r="D83" s="41"/>
      <c r="E83" s="41"/>
      <c r="F83" s="41"/>
    </row>
    <row r="84" spans="1:6" ht="45" customHeight="1" thickBot="1" x14ac:dyDescent="0.3">
      <c r="A84" s="44" t="s">
        <v>9</v>
      </c>
      <c r="B84" s="43"/>
      <c r="C84" s="41">
        <f>SUM(C76,C80)</f>
        <v>0</v>
      </c>
      <c r="D84" s="41"/>
      <c r="E84" s="41"/>
      <c r="F84" s="41"/>
    </row>
    <row r="85" spans="1:6" ht="15.75" customHeight="1" x14ac:dyDescent="0.25"/>
    <row r="86" spans="1:6" ht="15.75" customHeight="1" thickBot="1" x14ac:dyDescent="0.3"/>
    <row r="87" spans="1:6" ht="34.5" customHeight="1" thickBot="1" x14ac:dyDescent="0.3">
      <c r="A87" s="54" t="s">
        <v>37</v>
      </c>
      <c r="B87" s="55"/>
      <c r="C87" s="55"/>
      <c r="D87" s="55"/>
      <c r="E87" s="55"/>
      <c r="F87" s="56"/>
    </row>
    <row r="88" spans="1:6" ht="30.6" customHeight="1" thickBot="1" x14ac:dyDescent="0.3">
      <c r="A88" s="8" t="s">
        <v>0</v>
      </c>
      <c r="B88" s="9" t="s">
        <v>1</v>
      </c>
      <c r="C88" s="10" t="s">
        <v>2</v>
      </c>
      <c r="D88" s="11" t="s">
        <v>3</v>
      </c>
      <c r="E88" s="25" t="s">
        <v>5</v>
      </c>
      <c r="F88" s="24" t="s">
        <v>4</v>
      </c>
    </row>
    <row r="89" spans="1:6" ht="60.75" thickBot="1" x14ac:dyDescent="0.3">
      <c r="A89" s="12">
        <v>1</v>
      </c>
      <c r="B89" s="13" t="s">
        <v>16</v>
      </c>
      <c r="C89" s="14" t="s">
        <v>6</v>
      </c>
      <c r="D89" s="15">
        <v>12</v>
      </c>
      <c r="E89" s="2"/>
      <c r="F89" s="22">
        <f>D89*E89</f>
        <v>0</v>
      </c>
    </row>
    <row r="90" spans="1:6" ht="60.75" thickBot="1" x14ac:dyDescent="0.3">
      <c r="A90" s="16">
        <v>2</v>
      </c>
      <c r="B90" s="17" t="s">
        <v>17</v>
      </c>
      <c r="C90" s="18" t="s">
        <v>6</v>
      </c>
      <c r="D90" s="19">
        <v>12</v>
      </c>
      <c r="E90" s="2"/>
      <c r="F90" s="23">
        <f>D90*E90</f>
        <v>0</v>
      </c>
    </row>
    <row r="91" spans="1:6" ht="60.75" thickBot="1" x14ac:dyDescent="0.3">
      <c r="A91" s="16">
        <v>3</v>
      </c>
      <c r="B91" s="20" t="s">
        <v>20</v>
      </c>
      <c r="C91" s="18" t="s">
        <v>6</v>
      </c>
      <c r="D91" s="19">
        <v>12</v>
      </c>
      <c r="E91" s="2"/>
      <c r="F91" s="22">
        <f t="shared" ref="F91:F115" si="2">D91*E91</f>
        <v>0</v>
      </c>
    </row>
    <row r="92" spans="1:6" ht="60.75" thickBot="1" x14ac:dyDescent="0.3">
      <c r="A92" s="16">
        <v>4</v>
      </c>
      <c r="B92" s="20" t="s">
        <v>18</v>
      </c>
      <c r="C92" s="18" t="s">
        <v>6</v>
      </c>
      <c r="D92" s="19">
        <v>12</v>
      </c>
      <c r="E92" s="2"/>
      <c r="F92" s="23">
        <f t="shared" si="2"/>
        <v>0</v>
      </c>
    </row>
    <row r="93" spans="1:6" ht="60.75" thickBot="1" x14ac:dyDescent="0.3">
      <c r="A93" s="16">
        <v>5</v>
      </c>
      <c r="B93" s="20" t="s">
        <v>18</v>
      </c>
      <c r="C93" s="18" t="s">
        <v>6</v>
      </c>
      <c r="D93" s="19">
        <v>12</v>
      </c>
      <c r="E93" s="2"/>
      <c r="F93" s="22">
        <f t="shared" si="2"/>
        <v>0</v>
      </c>
    </row>
    <row r="94" spans="1:6" ht="60.75" thickBot="1" x14ac:dyDescent="0.3">
      <c r="A94" s="16">
        <v>6</v>
      </c>
      <c r="B94" s="20" t="s">
        <v>12</v>
      </c>
      <c r="C94" s="18" t="s">
        <v>6</v>
      </c>
      <c r="D94" s="19">
        <v>12</v>
      </c>
      <c r="E94" s="2"/>
      <c r="F94" s="23">
        <f t="shared" si="2"/>
        <v>0</v>
      </c>
    </row>
    <row r="95" spans="1:6" ht="60.75" thickBot="1" x14ac:dyDescent="0.3">
      <c r="A95" s="16">
        <v>7</v>
      </c>
      <c r="B95" s="17" t="s">
        <v>59</v>
      </c>
      <c r="C95" s="18" t="s">
        <v>6</v>
      </c>
      <c r="D95" s="19">
        <v>12</v>
      </c>
      <c r="E95" s="2"/>
      <c r="F95" s="22">
        <f t="shared" si="2"/>
        <v>0</v>
      </c>
    </row>
    <row r="96" spans="1:6" ht="60.75" thickBot="1" x14ac:dyDescent="0.3">
      <c r="A96" s="16">
        <v>8</v>
      </c>
      <c r="B96" s="21" t="s">
        <v>19</v>
      </c>
      <c r="C96" s="18" t="s">
        <v>6</v>
      </c>
      <c r="D96" s="19">
        <v>12</v>
      </c>
      <c r="E96" s="2"/>
      <c r="F96" s="23">
        <f t="shared" si="2"/>
        <v>0</v>
      </c>
    </row>
    <row r="97" spans="1:6" ht="60.75" thickBot="1" x14ac:dyDescent="0.3">
      <c r="A97" s="16">
        <v>9</v>
      </c>
      <c r="B97" s="21" t="s">
        <v>21</v>
      </c>
      <c r="C97" s="18" t="s">
        <v>6</v>
      </c>
      <c r="D97" s="19">
        <v>12</v>
      </c>
      <c r="E97" s="2"/>
      <c r="F97" s="22">
        <f t="shared" si="2"/>
        <v>0</v>
      </c>
    </row>
    <row r="98" spans="1:6" ht="60.75" thickBot="1" x14ac:dyDescent="0.3">
      <c r="A98" s="16">
        <v>10</v>
      </c>
      <c r="B98" s="21" t="s">
        <v>22</v>
      </c>
      <c r="C98" s="18" t="s">
        <v>6</v>
      </c>
      <c r="D98" s="19">
        <v>12</v>
      </c>
      <c r="E98" s="2"/>
      <c r="F98" s="23">
        <f t="shared" si="2"/>
        <v>0</v>
      </c>
    </row>
    <row r="99" spans="1:6" ht="60.75" thickBot="1" x14ac:dyDescent="0.3">
      <c r="A99" s="16">
        <v>11</v>
      </c>
      <c r="B99" s="17" t="s">
        <v>14</v>
      </c>
      <c r="C99" s="18" t="s">
        <v>6</v>
      </c>
      <c r="D99" s="19">
        <v>12</v>
      </c>
      <c r="E99" s="2"/>
      <c r="F99" s="22">
        <f t="shared" si="2"/>
        <v>0</v>
      </c>
    </row>
    <row r="100" spans="1:6" ht="60.75" thickBot="1" x14ac:dyDescent="0.3">
      <c r="A100" s="16">
        <v>12</v>
      </c>
      <c r="B100" s="17" t="s">
        <v>60</v>
      </c>
      <c r="C100" s="18" t="s">
        <v>6</v>
      </c>
      <c r="D100" s="19">
        <v>12</v>
      </c>
      <c r="E100" s="2"/>
      <c r="F100" s="23">
        <f t="shared" si="2"/>
        <v>0</v>
      </c>
    </row>
    <row r="101" spans="1:6" ht="60.75" thickBot="1" x14ac:dyDescent="0.3">
      <c r="A101" s="16">
        <v>13</v>
      </c>
      <c r="B101" s="17" t="s">
        <v>32</v>
      </c>
      <c r="C101" s="18" t="s">
        <v>6</v>
      </c>
      <c r="D101" s="19">
        <v>12</v>
      </c>
      <c r="E101" s="2"/>
      <c r="F101" s="22">
        <f t="shared" si="2"/>
        <v>0</v>
      </c>
    </row>
    <row r="102" spans="1:6" ht="60.75" thickBot="1" x14ac:dyDescent="0.3">
      <c r="A102" s="16">
        <v>14</v>
      </c>
      <c r="B102" s="17" t="s">
        <v>61</v>
      </c>
      <c r="C102" s="18" t="s">
        <v>6</v>
      </c>
      <c r="D102" s="19">
        <v>12</v>
      </c>
      <c r="E102" s="2"/>
      <c r="F102" s="23">
        <f t="shared" si="2"/>
        <v>0</v>
      </c>
    </row>
    <row r="103" spans="1:6" ht="60.75" thickBot="1" x14ac:dyDescent="0.3">
      <c r="A103" s="16">
        <v>15</v>
      </c>
      <c r="B103" s="17" t="s">
        <v>62</v>
      </c>
      <c r="C103" s="18" t="s">
        <v>6</v>
      </c>
      <c r="D103" s="19">
        <v>12</v>
      </c>
      <c r="E103" s="2"/>
      <c r="F103" s="22">
        <f t="shared" si="2"/>
        <v>0</v>
      </c>
    </row>
    <row r="104" spans="1:6" ht="60.75" thickBot="1" x14ac:dyDescent="0.3">
      <c r="A104" s="16">
        <v>16</v>
      </c>
      <c r="B104" s="17" t="s">
        <v>63</v>
      </c>
      <c r="C104" s="18" t="s">
        <v>6</v>
      </c>
      <c r="D104" s="19">
        <v>12</v>
      </c>
      <c r="E104" s="2"/>
      <c r="F104" s="23">
        <f t="shared" si="2"/>
        <v>0</v>
      </c>
    </row>
    <row r="105" spans="1:6" ht="75.75" thickBot="1" x14ac:dyDescent="0.3">
      <c r="A105" s="16">
        <v>17</v>
      </c>
      <c r="B105" s="17" t="s">
        <v>50</v>
      </c>
      <c r="C105" s="18" t="s">
        <v>6</v>
      </c>
      <c r="D105" s="19">
        <v>12</v>
      </c>
      <c r="E105" s="2"/>
      <c r="F105" s="22">
        <f t="shared" si="2"/>
        <v>0</v>
      </c>
    </row>
    <row r="106" spans="1:6" ht="75.75" thickBot="1" x14ac:dyDescent="0.3">
      <c r="A106" s="16">
        <v>18</v>
      </c>
      <c r="B106" s="17" t="s">
        <v>51</v>
      </c>
      <c r="C106" s="18" t="s">
        <v>6</v>
      </c>
      <c r="D106" s="19">
        <v>12</v>
      </c>
      <c r="E106" s="2"/>
      <c r="F106" s="23">
        <f t="shared" si="2"/>
        <v>0</v>
      </c>
    </row>
    <row r="107" spans="1:6" ht="60.75" thickBot="1" x14ac:dyDescent="0.3">
      <c r="A107" s="16">
        <v>19</v>
      </c>
      <c r="B107" s="17" t="s">
        <v>64</v>
      </c>
      <c r="C107" s="18" t="s">
        <v>6</v>
      </c>
      <c r="D107" s="19">
        <v>12</v>
      </c>
      <c r="E107" s="2"/>
      <c r="F107" s="22">
        <f t="shared" si="2"/>
        <v>0</v>
      </c>
    </row>
    <row r="108" spans="1:6" ht="75.75" thickBot="1" x14ac:dyDescent="0.3">
      <c r="A108" s="16">
        <v>20</v>
      </c>
      <c r="B108" s="17" t="s">
        <v>65</v>
      </c>
      <c r="C108" s="18" t="s">
        <v>6</v>
      </c>
      <c r="D108" s="19">
        <v>12</v>
      </c>
      <c r="E108" s="2"/>
      <c r="F108" s="23">
        <f t="shared" si="2"/>
        <v>0</v>
      </c>
    </row>
    <row r="109" spans="1:6" ht="60.75" thickBot="1" x14ac:dyDescent="0.3">
      <c r="A109" s="16">
        <v>21</v>
      </c>
      <c r="B109" s="17" t="s">
        <v>66</v>
      </c>
      <c r="C109" s="18" t="s">
        <v>6</v>
      </c>
      <c r="D109" s="19">
        <v>12</v>
      </c>
      <c r="E109" s="2"/>
      <c r="F109" s="22">
        <f t="shared" si="2"/>
        <v>0</v>
      </c>
    </row>
    <row r="110" spans="1:6" ht="60.75" thickBot="1" x14ac:dyDescent="0.3">
      <c r="A110" s="16">
        <v>22</v>
      </c>
      <c r="B110" s="17" t="s">
        <v>52</v>
      </c>
      <c r="C110" s="18" t="s">
        <v>6</v>
      </c>
      <c r="D110" s="19">
        <v>12</v>
      </c>
      <c r="E110" s="2"/>
      <c r="F110" s="23">
        <f t="shared" si="2"/>
        <v>0</v>
      </c>
    </row>
    <row r="111" spans="1:6" ht="60.75" thickBot="1" x14ac:dyDescent="0.3">
      <c r="A111" s="16">
        <v>23</v>
      </c>
      <c r="B111" s="17" t="s">
        <v>53</v>
      </c>
      <c r="C111" s="18" t="s">
        <v>6</v>
      </c>
      <c r="D111" s="19">
        <v>12</v>
      </c>
      <c r="E111" s="2"/>
      <c r="F111" s="22">
        <f t="shared" si="2"/>
        <v>0</v>
      </c>
    </row>
    <row r="112" spans="1:6" ht="60.75" thickBot="1" x14ac:dyDescent="0.3">
      <c r="A112" s="16">
        <v>24</v>
      </c>
      <c r="B112" s="17" t="s">
        <v>54</v>
      </c>
      <c r="C112" s="18" t="s">
        <v>6</v>
      </c>
      <c r="D112" s="19">
        <v>12</v>
      </c>
      <c r="E112" s="2"/>
      <c r="F112" s="23">
        <f t="shared" si="2"/>
        <v>0</v>
      </c>
    </row>
    <row r="113" spans="1:6" ht="60.75" thickBot="1" x14ac:dyDescent="0.3">
      <c r="A113" s="16">
        <v>25</v>
      </c>
      <c r="B113" s="17" t="s">
        <v>34</v>
      </c>
      <c r="C113" s="18" t="s">
        <v>6</v>
      </c>
      <c r="D113" s="19">
        <v>12</v>
      </c>
      <c r="E113" s="2"/>
      <c r="F113" s="22">
        <f t="shared" si="2"/>
        <v>0</v>
      </c>
    </row>
    <row r="114" spans="1:6" ht="75.75" thickBot="1" x14ac:dyDescent="0.3">
      <c r="A114" s="16">
        <v>26</v>
      </c>
      <c r="B114" s="17" t="s">
        <v>23</v>
      </c>
      <c r="C114" s="18" t="s">
        <v>6</v>
      </c>
      <c r="D114" s="19">
        <v>12</v>
      </c>
      <c r="E114" s="2"/>
      <c r="F114" s="23">
        <f t="shared" si="2"/>
        <v>0</v>
      </c>
    </row>
    <row r="115" spans="1:6" ht="75.75" thickBot="1" x14ac:dyDescent="0.3">
      <c r="A115" s="16">
        <v>27</v>
      </c>
      <c r="B115" s="17" t="s">
        <v>23</v>
      </c>
      <c r="C115" s="18" t="s">
        <v>6</v>
      </c>
      <c r="D115" s="19">
        <v>12</v>
      </c>
      <c r="E115" s="2"/>
      <c r="F115" s="22">
        <f t="shared" si="2"/>
        <v>0</v>
      </c>
    </row>
    <row r="116" spans="1:6" ht="45" customHeight="1" thickBot="1" x14ac:dyDescent="0.3">
      <c r="A116" s="48" t="s">
        <v>42</v>
      </c>
      <c r="B116" s="49"/>
      <c r="C116" s="50">
        <f>SUM(F89:F115)</f>
        <v>0</v>
      </c>
      <c r="D116" s="51"/>
      <c r="E116" s="51"/>
      <c r="F116" s="52"/>
    </row>
    <row r="117" spans="1:6" x14ac:dyDescent="0.25">
      <c r="A117" s="3"/>
      <c r="B117" s="4"/>
      <c r="C117" s="5"/>
      <c r="D117" s="6"/>
      <c r="E117" s="6"/>
      <c r="F117" s="6"/>
    </row>
    <row r="118" spans="1:6" x14ac:dyDescent="0.25">
      <c r="A118" s="3"/>
      <c r="B118" s="4"/>
      <c r="C118" s="5"/>
      <c r="D118" s="6"/>
      <c r="E118" s="6"/>
      <c r="F118" s="6"/>
    </row>
    <row r="119" spans="1:6" x14ac:dyDescent="0.25">
      <c r="A119" s="3"/>
      <c r="B119" s="4"/>
      <c r="C119" s="5"/>
      <c r="D119" s="6"/>
      <c r="E119" s="6"/>
      <c r="F119" s="6"/>
    </row>
    <row r="120" spans="1:6" x14ac:dyDescent="0.25">
      <c r="A120" s="3"/>
      <c r="B120" s="4"/>
      <c r="C120" s="5"/>
      <c r="D120" s="6"/>
      <c r="E120" s="6"/>
      <c r="F120" s="6"/>
    </row>
    <row r="121" spans="1:6" x14ac:dyDescent="0.25">
      <c r="A121" s="3"/>
      <c r="B121" s="4"/>
      <c r="C121" s="5"/>
      <c r="D121" s="6"/>
      <c r="E121" s="6"/>
      <c r="F121" s="6"/>
    </row>
    <row r="122" spans="1:6" ht="15.75" thickBot="1" x14ac:dyDescent="0.3">
      <c r="A122" s="3"/>
      <c r="B122" s="4"/>
      <c r="C122" s="5"/>
      <c r="D122" s="6"/>
      <c r="E122" s="6"/>
      <c r="F122" s="6"/>
    </row>
    <row r="123" spans="1:6" ht="34.5" customHeight="1" thickBot="1" x14ac:dyDescent="0.3">
      <c r="A123" s="45" t="s">
        <v>39</v>
      </c>
      <c r="B123" s="46"/>
      <c r="C123" s="46"/>
      <c r="D123" s="46"/>
      <c r="E123" s="46"/>
      <c r="F123" s="47"/>
    </row>
    <row r="124" spans="1:6" ht="30" customHeight="1" thickBot="1" x14ac:dyDescent="0.3">
      <c r="A124" s="30" t="s">
        <v>0</v>
      </c>
      <c r="B124" s="26" t="s">
        <v>1</v>
      </c>
      <c r="C124" s="27" t="s">
        <v>2</v>
      </c>
      <c r="D124" s="28" t="s">
        <v>3</v>
      </c>
      <c r="E124" s="27" t="s">
        <v>5</v>
      </c>
      <c r="F124" s="29" t="s">
        <v>4</v>
      </c>
    </row>
    <row r="125" spans="1:6" ht="75" customHeight="1" thickTop="1" x14ac:dyDescent="0.25">
      <c r="A125" s="31">
        <v>1</v>
      </c>
      <c r="B125" s="13" t="s">
        <v>24</v>
      </c>
      <c r="C125" s="32" t="s">
        <v>7</v>
      </c>
      <c r="D125" s="32">
        <v>1</v>
      </c>
      <c r="E125" s="7"/>
      <c r="F125" s="38">
        <f>D125*E125</f>
        <v>0</v>
      </c>
    </row>
    <row r="126" spans="1:6" ht="60" customHeight="1" x14ac:dyDescent="0.25">
      <c r="A126" s="33">
        <v>2</v>
      </c>
      <c r="B126" s="17" t="s">
        <v>25</v>
      </c>
      <c r="C126" s="19" t="s">
        <v>7</v>
      </c>
      <c r="D126" s="19">
        <v>1</v>
      </c>
      <c r="E126" s="7"/>
      <c r="F126" s="23">
        <f>D126*E126</f>
        <v>0</v>
      </c>
    </row>
    <row r="127" spans="1:6" ht="60" x14ac:dyDescent="0.25">
      <c r="A127" s="33">
        <v>3</v>
      </c>
      <c r="B127" s="20" t="s">
        <v>26</v>
      </c>
      <c r="C127" s="19" t="s">
        <v>7</v>
      </c>
      <c r="D127" s="19">
        <v>1</v>
      </c>
      <c r="E127" s="7"/>
      <c r="F127" s="38">
        <f t="shared" ref="F127:F151" si="3">D127*E127</f>
        <v>0</v>
      </c>
    </row>
    <row r="128" spans="1:6" ht="60" x14ac:dyDescent="0.25">
      <c r="A128" s="33">
        <v>4</v>
      </c>
      <c r="B128" s="20" t="s">
        <v>28</v>
      </c>
      <c r="C128" s="19" t="s">
        <v>7</v>
      </c>
      <c r="D128" s="19">
        <v>1</v>
      </c>
      <c r="E128" s="7"/>
      <c r="F128" s="23">
        <f t="shared" si="3"/>
        <v>0</v>
      </c>
    </row>
    <row r="129" spans="1:6" ht="60" x14ac:dyDescent="0.25">
      <c r="A129" s="33">
        <v>5</v>
      </c>
      <c r="B129" s="20" t="s">
        <v>28</v>
      </c>
      <c r="C129" s="19" t="s">
        <v>7</v>
      </c>
      <c r="D129" s="19">
        <v>1</v>
      </c>
      <c r="E129" s="7"/>
      <c r="F129" s="38">
        <f t="shared" si="3"/>
        <v>0</v>
      </c>
    </row>
    <row r="130" spans="1:6" ht="60" x14ac:dyDescent="0.25">
      <c r="A130" s="33">
        <v>6</v>
      </c>
      <c r="B130" s="20" t="s">
        <v>13</v>
      </c>
      <c r="C130" s="19" t="s">
        <v>7</v>
      </c>
      <c r="D130" s="19">
        <v>1</v>
      </c>
      <c r="E130" s="7"/>
      <c r="F130" s="23">
        <f t="shared" si="3"/>
        <v>0</v>
      </c>
    </row>
    <row r="131" spans="1:6" ht="60" x14ac:dyDescent="0.25">
      <c r="A131" s="33">
        <v>7</v>
      </c>
      <c r="B131" s="17" t="s">
        <v>67</v>
      </c>
      <c r="C131" s="19" t="s">
        <v>7</v>
      </c>
      <c r="D131" s="19">
        <v>1</v>
      </c>
      <c r="E131" s="7"/>
      <c r="F131" s="38">
        <f t="shared" si="3"/>
        <v>0</v>
      </c>
    </row>
    <row r="132" spans="1:6" ht="60" x14ac:dyDescent="0.25">
      <c r="A132" s="33">
        <v>8</v>
      </c>
      <c r="B132" s="21" t="s">
        <v>29</v>
      </c>
      <c r="C132" s="19" t="s">
        <v>7</v>
      </c>
      <c r="D132" s="19">
        <v>1</v>
      </c>
      <c r="E132" s="7"/>
      <c r="F132" s="23">
        <f t="shared" si="3"/>
        <v>0</v>
      </c>
    </row>
    <row r="133" spans="1:6" ht="60" x14ac:dyDescent="0.25">
      <c r="A133" s="33">
        <v>9</v>
      </c>
      <c r="B133" s="20" t="s">
        <v>30</v>
      </c>
      <c r="C133" s="19" t="s">
        <v>7</v>
      </c>
      <c r="D133" s="19">
        <v>1</v>
      </c>
      <c r="E133" s="7"/>
      <c r="F133" s="38">
        <f t="shared" si="3"/>
        <v>0</v>
      </c>
    </row>
    <row r="134" spans="1:6" ht="60" x14ac:dyDescent="0.25">
      <c r="A134" s="33">
        <v>10</v>
      </c>
      <c r="B134" s="17" t="s">
        <v>31</v>
      </c>
      <c r="C134" s="19" t="s">
        <v>7</v>
      </c>
      <c r="D134" s="19">
        <v>1</v>
      </c>
      <c r="E134" s="7"/>
      <c r="F134" s="23">
        <f t="shared" si="3"/>
        <v>0</v>
      </c>
    </row>
    <row r="135" spans="1:6" ht="60" x14ac:dyDescent="0.25">
      <c r="A135" s="33">
        <v>11</v>
      </c>
      <c r="B135" s="17" t="s">
        <v>15</v>
      </c>
      <c r="C135" s="19" t="s">
        <v>7</v>
      </c>
      <c r="D135" s="19">
        <v>1</v>
      </c>
      <c r="E135" s="7"/>
      <c r="F135" s="38">
        <f t="shared" si="3"/>
        <v>0</v>
      </c>
    </row>
    <row r="136" spans="1:6" ht="60" x14ac:dyDescent="0.25">
      <c r="A136" s="33">
        <v>12</v>
      </c>
      <c r="B136" s="17" t="s">
        <v>68</v>
      </c>
      <c r="C136" s="19" t="s">
        <v>7</v>
      </c>
      <c r="D136" s="19">
        <v>1</v>
      </c>
      <c r="E136" s="7"/>
      <c r="F136" s="23">
        <f t="shared" si="3"/>
        <v>0</v>
      </c>
    </row>
    <row r="137" spans="1:6" ht="60" x14ac:dyDescent="0.25">
      <c r="A137" s="33">
        <v>13</v>
      </c>
      <c r="B137" s="17" t="s">
        <v>33</v>
      </c>
      <c r="C137" s="19" t="s">
        <v>7</v>
      </c>
      <c r="D137" s="19">
        <v>1</v>
      </c>
      <c r="E137" s="7"/>
      <c r="F137" s="38">
        <f t="shared" si="3"/>
        <v>0</v>
      </c>
    </row>
    <row r="138" spans="1:6" ht="60" x14ac:dyDescent="0.25">
      <c r="A138" s="33">
        <v>14</v>
      </c>
      <c r="B138" s="17" t="s">
        <v>69</v>
      </c>
      <c r="C138" s="19" t="s">
        <v>7</v>
      </c>
      <c r="D138" s="19">
        <v>1</v>
      </c>
      <c r="E138" s="7"/>
      <c r="F138" s="23">
        <f t="shared" si="3"/>
        <v>0</v>
      </c>
    </row>
    <row r="139" spans="1:6" ht="60" x14ac:dyDescent="0.25">
      <c r="A139" s="33">
        <v>15</v>
      </c>
      <c r="B139" s="17" t="s">
        <v>70</v>
      </c>
      <c r="C139" s="19" t="s">
        <v>7</v>
      </c>
      <c r="D139" s="19">
        <v>1</v>
      </c>
      <c r="E139" s="7"/>
      <c r="F139" s="38">
        <f t="shared" si="3"/>
        <v>0</v>
      </c>
    </row>
    <row r="140" spans="1:6" ht="60" x14ac:dyDescent="0.25">
      <c r="A140" s="33">
        <v>16</v>
      </c>
      <c r="B140" s="17" t="s">
        <v>71</v>
      </c>
      <c r="C140" s="19" t="s">
        <v>7</v>
      </c>
      <c r="D140" s="19">
        <v>1</v>
      </c>
      <c r="E140" s="7"/>
      <c r="F140" s="23">
        <f t="shared" si="3"/>
        <v>0</v>
      </c>
    </row>
    <row r="141" spans="1:6" ht="75" x14ac:dyDescent="0.25">
      <c r="A141" s="33">
        <v>17</v>
      </c>
      <c r="B141" s="17" t="s">
        <v>72</v>
      </c>
      <c r="C141" s="19" t="s">
        <v>7</v>
      </c>
      <c r="D141" s="19">
        <v>1</v>
      </c>
      <c r="E141" s="7"/>
      <c r="F141" s="38">
        <f t="shared" si="3"/>
        <v>0</v>
      </c>
    </row>
    <row r="142" spans="1:6" ht="75" x14ac:dyDescent="0.25">
      <c r="A142" s="33">
        <v>18</v>
      </c>
      <c r="B142" s="17" t="s">
        <v>55</v>
      </c>
      <c r="C142" s="19" t="s">
        <v>7</v>
      </c>
      <c r="D142" s="19">
        <v>1</v>
      </c>
      <c r="E142" s="7"/>
      <c r="F142" s="23">
        <f t="shared" si="3"/>
        <v>0</v>
      </c>
    </row>
    <row r="143" spans="1:6" ht="60" x14ac:dyDescent="0.25">
      <c r="A143" s="33">
        <v>19</v>
      </c>
      <c r="B143" s="17" t="s">
        <v>73</v>
      </c>
      <c r="C143" s="19" t="s">
        <v>7</v>
      </c>
      <c r="D143" s="19">
        <v>1</v>
      </c>
      <c r="E143" s="7"/>
      <c r="F143" s="38">
        <f t="shared" si="3"/>
        <v>0</v>
      </c>
    </row>
    <row r="144" spans="1:6" ht="75" x14ac:dyDescent="0.25">
      <c r="A144" s="33">
        <v>20</v>
      </c>
      <c r="B144" s="17" t="s">
        <v>74</v>
      </c>
      <c r="C144" s="19" t="s">
        <v>7</v>
      </c>
      <c r="D144" s="19">
        <v>1</v>
      </c>
      <c r="E144" s="7"/>
      <c r="F144" s="23">
        <f t="shared" si="3"/>
        <v>0</v>
      </c>
    </row>
    <row r="145" spans="1:6" ht="60" x14ac:dyDescent="0.25">
      <c r="A145" s="33">
        <v>21</v>
      </c>
      <c r="B145" s="17" t="s">
        <v>75</v>
      </c>
      <c r="C145" s="19" t="s">
        <v>7</v>
      </c>
      <c r="D145" s="19">
        <v>1</v>
      </c>
      <c r="E145" s="7"/>
      <c r="F145" s="38">
        <f t="shared" si="3"/>
        <v>0</v>
      </c>
    </row>
    <row r="146" spans="1:6" ht="60" x14ac:dyDescent="0.25">
      <c r="A146" s="33">
        <v>22</v>
      </c>
      <c r="B146" s="17" t="s">
        <v>56</v>
      </c>
      <c r="C146" s="19" t="s">
        <v>7</v>
      </c>
      <c r="D146" s="19">
        <v>1</v>
      </c>
      <c r="E146" s="7"/>
      <c r="F146" s="23">
        <f t="shared" si="3"/>
        <v>0</v>
      </c>
    </row>
    <row r="147" spans="1:6" ht="60" x14ac:dyDescent="0.25">
      <c r="A147" s="33">
        <v>23</v>
      </c>
      <c r="B147" s="17" t="s">
        <v>57</v>
      </c>
      <c r="C147" s="19" t="s">
        <v>7</v>
      </c>
      <c r="D147" s="19">
        <v>1</v>
      </c>
      <c r="E147" s="7"/>
      <c r="F147" s="38">
        <f t="shared" si="3"/>
        <v>0</v>
      </c>
    </row>
    <row r="148" spans="1:6" ht="60" x14ac:dyDescent="0.25">
      <c r="A148" s="33">
        <v>24</v>
      </c>
      <c r="B148" s="17" t="s">
        <v>58</v>
      </c>
      <c r="C148" s="19" t="s">
        <v>7</v>
      </c>
      <c r="D148" s="19">
        <v>1</v>
      </c>
      <c r="E148" s="7"/>
      <c r="F148" s="23">
        <f t="shared" si="3"/>
        <v>0</v>
      </c>
    </row>
    <row r="149" spans="1:6" ht="60" x14ac:dyDescent="0.25">
      <c r="A149" s="33">
        <v>25</v>
      </c>
      <c r="B149" s="17" t="s">
        <v>76</v>
      </c>
      <c r="C149" s="19" t="s">
        <v>7</v>
      </c>
      <c r="D149" s="19">
        <v>1</v>
      </c>
      <c r="E149" s="7"/>
      <c r="F149" s="38">
        <f t="shared" si="3"/>
        <v>0</v>
      </c>
    </row>
    <row r="150" spans="1:6" ht="75" x14ac:dyDescent="0.25">
      <c r="A150" s="33">
        <v>26</v>
      </c>
      <c r="B150" s="17" t="s">
        <v>27</v>
      </c>
      <c r="C150" s="19" t="s">
        <v>7</v>
      </c>
      <c r="D150" s="19">
        <v>1</v>
      </c>
      <c r="E150" s="7"/>
      <c r="F150" s="23">
        <f t="shared" si="3"/>
        <v>0</v>
      </c>
    </row>
    <row r="151" spans="1:6" ht="75.75" thickBot="1" x14ac:dyDescent="0.3">
      <c r="A151" s="34">
        <v>27</v>
      </c>
      <c r="B151" s="35" t="s">
        <v>27</v>
      </c>
      <c r="C151" s="36" t="s">
        <v>7</v>
      </c>
      <c r="D151" s="37">
        <v>1</v>
      </c>
      <c r="E151" s="7"/>
      <c r="F151" s="38">
        <f t="shared" si="3"/>
        <v>0</v>
      </c>
    </row>
    <row r="152" spans="1:6" ht="45" customHeight="1" thickBot="1" x14ac:dyDescent="0.3">
      <c r="A152" s="48" t="s">
        <v>43</v>
      </c>
      <c r="B152" s="49"/>
      <c r="C152" s="53">
        <f>SUM(F125:F151)</f>
        <v>0</v>
      </c>
      <c r="D152" s="51"/>
      <c r="E152" s="51"/>
      <c r="F152" s="52"/>
    </row>
    <row r="153" spans="1:6" ht="15" customHeight="1" x14ac:dyDescent="0.25"/>
    <row r="154" spans="1:6" ht="15" customHeight="1" x14ac:dyDescent="0.25"/>
    <row r="155" spans="1:6" ht="15" customHeight="1" x14ac:dyDescent="0.25"/>
    <row r="156" spans="1:6" ht="15" customHeight="1" x14ac:dyDescent="0.25"/>
    <row r="157" spans="1:6" ht="15" customHeight="1" x14ac:dyDescent="0.25"/>
    <row r="158" spans="1:6" ht="15" customHeight="1" x14ac:dyDescent="0.25"/>
    <row r="159" spans="1:6" ht="15" customHeight="1" x14ac:dyDescent="0.25"/>
    <row r="160" spans="1:6" ht="15" customHeight="1" x14ac:dyDescent="0.25"/>
    <row r="161" s="1" customFormat="1" ht="15" customHeight="1" x14ac:dyDescent="0.25"/>
    <row r="162" s="1" customFormat="1" ht="15" customHeight="1" x14ac:dyDescent="0.25"/>
    <row r="163" s="1" customFormat="1" ht="15" customHeight="1" x14ac:dyDescent="0.25"/>
    <row r="164" s="1" customFormat="1" ht="15" customHeight="1" x14ac:dyDescent="0.25"/>
    <row r="165" s="1" customFormat="1" ht="15" customHeight="1" x14ac:dyDescent="0.25"/>
    <row r="166" s="1" customFormat="1" ht="15" customHeight="1" x14ac:dyDescent="0.25"/>
    <row r="167" s="1" customFormat="1" ht="15" customHeight="1" x14ac:dyDescent="0.25"/>
    <row r="168" s="1" customFormat="1" ht="15" customHeight="1" x14ac:dyDescent="0.25"/>
    <row r="169" s="1" customFormat="1" ht="15" customHeight="1" x14ac:dyDescent="0.25"/>
    <row r="170" s="1" customFormat="1" ht="15" customHeight="1" x14ac:dyDescent="0.25"/>
    <row r="171" s="1" customFormat="1" ht="15" customHeight="1" x14ac:dyDescent="0.25"/>
    <row r="172" s="1" customFormat="1" ht="15" customHeight="1" x14ac:dyDescent="0.25"/>
    <row r="173" s="1" customFormat="1" ht="15" customHeight="1" x14ac:dyDescent="0.25"/>
    <row r="174" s="1" customFormat="1" ht="15" customHeight="1" x14ac:dyDescent="0.25"/>
    <row r="175" s="1" customFormat="1" ht="15" customHeight="1" x14ac:dyDescent="0.25"/>
    <row r="176" s="1" customFormat="1" ht="15" customHeight="1" x14ac:dyDescent="0.25"/>
    <row r="177" s="1" customFormat="1" ht="17.25" customHeight="1" x14ac:dyDescent="0.25"/>
    <row r="178" s="1" customFormat="1" ht="17.25" customHeight="1" x14ac:dyDescent="0.25"/>
    <row r="179" s="1" customFormat="1" ht="17.25" customHeight="1" x14ac:dyDescent="0.25"/>
    <row r="180" s="1" customFormat="1" ht="17.25" customHeight="1" x14ac:dyDescent="0.25"/>
    <row r="181" s="1" customFormat="1" ht="17.25" customHeight="1" x14ac:dyDescent="0.25"/>
    <row r="182" s="1" customFormat="1" ht="17.25" customHeight="1" x14ac:dyDescent="0.25"/>
    <row r="183" s="1" customFormat="1" ht="17.25" customHeight="1" x14ac:dyDescent="0.25"/>
    <row r="184" s="1" customFormat="1" ht="17.25" customHeight="1" x14ac:dyDescent="0.25"/>
    <row r="185" s="1" customFormat="1" ht="17.25" customHeight="1" x14ac:dyDescent="0.25"/>
    <row r="186" s="1" customFormat="1" ht="17.25" customHeight="1" x14ac:dyDescent="0.25"/>
    <row r="187" s="1" customFormat="1" ht="17.25" customHeight="1" x14ac:dyDescent="0.25"/>
    <row r="188" s="1" customFormat="1" ht="17.25" customHeight="1" x14ac:dyDescent="0.25"/>
    <row r="189" s="1" customFormat="1" ht="17.25" customHeight="1" x14ac:dyDescent="0.25"/>
    <row r="190" s="1" customFormat="1" ht="17.25" customHeight="1" x14ac:dyDescent="0.25"/>
    <row r="191" s="1" customFormat="1" ht="17.25" customHeight="1" x14ac:dyDescent="0.25"/>
    <row r="192" s="1" customFormat="1" ht="17.25" customHeight="1" x14ac:dyDescent="0.25"/>
    <row r="193" spans="1:6" ht="15" customHeight="1" x14ac:dyDescent="0.25"/>
    <row r="194" spans="1:6" ht="15" customHeight="1" x14ac:dyDescent="0.25"/>
    <row r="195" spans="1:6" ht="15" customHeight="1" x14ac:dyDescent="0.25"/>
    <row r="196" spans="1:6" ht="18.75" customHeight="1" thickBot="1" x14ac:dyDescent="0.3"/>
    <row r="197" spans="1:6" ht="45" customHeight="1" x14ac:dyDescent="0.25">
      <c r="A197" s="70" t="s">
        <v>47</v>
      </c>
      <c r="B197" s="71"/>
      <c r="C197" s="72">
        <f>SUM(F89:F115)</f>
        <v>0</v>
      </c>
      <c r="D197" s="73"/>
      <c r="E197" s="73"/>
      <c r="F197" s="74"/>
    </row>
    <row r="198" spans="1:6" ht="45" customHeight="1" x14ac:dyDescent="0.25">
      <c r="A198" s="57" t="s">
        <v>10</v>
      </c>
      <c r="B198" s="58"/>
      <c r="C198" s="62">
        <f>C197*0.25</f>
        <v>0</v>
      </c>
      <c r="D198" s="63"/>
      <c r="E198" s="63"/>
      <c r="F198" s="64"/>
    </row>
    <row r="199" spans="1:6" ht="45" customHeight="1" thickBot="1" x14ac:dyDescent="0.3">
      <c r="A199" s="65" t="s">
        <v>11</v>
      </c>
      <c r="B199" s="66"/>
      <c r="C199" s="67">
        <f>C197+C198</f>
        <v>0</v>
      </c>
      <c r="D199" s="68"/>
      <c r="E199" s="68"/>
      <c r="F199" s="69"/>
    </row>
    <row r="200" spans="1:6" ht="87.75" customHeight="1" thickBot="1" x14ac:dyDescent="0.3"/>
    <row r="201" spans="1:6" ht="45" customHeight="1" x14ac:dyDescent="0.25">
      <c r="A201" s="70" t="s">
        <v>48</v>
      </c>
      <c r="B201" s="71"/>
      <c r="C201" s="72">
        <f>SUM(F125:F151)</f>
        <v>0</v>
      </c>
      <c r="D201" s="73"/>
      <c r="E201" s="73"/>
      <c r="F201" s="74"/>
    </row>
    <row r="202" spans="1:6" ht="45" customHeight="1" x14ac:dyDescent="0.25">
      <c r="A202" s="57" t="s">
        <v>10</v>
      </c>
      <c r="B202" s="58"/>
      <c r="C202" s="62">
        <f>C201*0.25</f>
        <v>0</v>
      </c>
      <c r="D202" s="63"/>
      <c r="E202" s="63"/>
      <c r="F202" s="64"/>
    </row>
    <row r="203" spans="1:6" ht="45" customHeight="1" thickBot="1" x14ac:dyDescent="0.3">
      <c r="A203" s="59" t="s">
        <v>11</v>
      </c>
      <c r="B203" s="60"/>
      <c r="C203" s="67">
        <f>C201+C202</f>
        <v>0</v>
      </c>
      <c r="D203" s="68"/>
      <c r="E203" s="68"/>
      <c r="F203" s="69"/>
    </row>
    <row r="204" spans="1:6" ht="165.75" customHeight="1" thickBot="1" x14ac:dyDescent="0.3"/>
    <row r="205" spans="1:6" ht="45" customHeight="1" x14ac:dyDescent="0.25">
      <c r="A205" s="70" t="s">
        <v>49</v>
      </c>
      <c r="B205" s="71"/>
      <c r="C205" s="72">
        <f>C197+C201</f>
        <v>0</v>
      </c>
      <c r="D205" s="73"/>
      <c r="E205" s="73"/>
      <c r="F205" s="74"/>
    </row>
    <row r="206" spans="1:6" ht="45" customHeight="1" x14ac:dyDescent="0.25">
      <c r="A206" s="61" t="s">
        <v>8</v>
      </c>
      <c r="B206" s="58"/>
      <c r="C206" s="62">
        <f>C198+C202</f>
        <v>0</v>
      </c>
      <c r="D206" s="63"/>
      <c r="E206" s="63"/>
      <c r="F206" s="64"/>
    </row>
    <row r="207" spans="1:6" ht="45" customHeight="1" thickBot="1" x14ac:dyDescent="0.3">
      <c r="A207" s="59" t="s">
        <v>9</v>
      </c>
      <c r="B207" s="60"/>
      <c r="C207" s="67">
        <f>C199+C203</f>
        <v>0</v>
      </c>
      <c r="D207" s="68"/>
      <c r="E207" s="68"/>
      <c r="F207" s="69"/>
    </row>
    <row r="227" spans="1:6" ht="15.75" thickBot="1" x14ac:dyDescent="0.3"/>
    <row r="228" spans="1:6" ht="45" customHeight="1" x14ac:dyDescent="0.25">
      <c r="A228" s="70" t="s">
        <v>38</v>
      </c>
      <c r="B228" s="71"/>
      <c r="C228" s="72">
        <f>SUM(C30,C66,C116,C152)</f>
        <v>0</v>
      </c>
      <c r="D228" s="73"/>
      <c r="E228" s="73"/>
      <c r="F228" s="74"/>
    </row>
    <row r="229" spans="1:6" ht="45" customHeight="1" x14ac:dyDescent="0.25">
      <c r="A229" s="61" t="s">
        <v>8</v>
      </c>
      <c r="B229" s="58"/>
      <c r="C229" s="62">
        <f>C228*0.25</f>
        <v>0</v>
      </c>
      <c r="D229" s="63"/>
      <c r="E229" s="63"/>
      <c r="F229" s="64"/>
    </row>
    <row r="230" spans="1:6" ht="45" customHeight="1" thickBot="1" x14ac:dyDescent="0.3">
      <c r="A230" s="59" t="s">
        <v>9</v>
      </c>
      <c r="B230" s="60"/>
      <c r="C230" s="67">
        <f>C228+C229</f>
        <v>0</v>
      </c>
      <c r="D230" s="68"/>
      <c r="E230" s="68"/>
      <c r="F230" s="69"/>
    </row>
  </sheetData>
  <sheetProtection algorithmName="SHA-512" hashValue="z3UdfgM7vng6uEPiPPGSt2/5sHW92T+dC9gHySu/HULHiqaJ4RHRE+ZRj8K1xteDVTNmDlBQD5BaM5EwNZAwSA==" saltValue="iO8SZpdSLRqeusj2ny7MnQ==" spinCount="100000" sheet="1" objects="1" scenarios="1"/>
  <mergeCells count="54">
    <mergeCell ref="A207:B207"/>
    <mergeCell ref="C230:F230"/>
    <mergeCell ref="C197:F197"/>
    <mergeCell ref="A228:B228"/>
    <mergeCell ref="C228:F228"/>
    <mergeCell ref="A229:B229"/>
    <mergeCell ref="C229:F229"/>
    <mergeCell ref="A230:B230"/>
    <mergeCell ref="C205:F205"/>
    <mergeCell ref="C206:F206"/>
    <mergeCell ref="C207:F207"/>
    <mergeCell ref="C203:F203"/>
    <mergeCell ref="C201:F201"/>
    <mergeCell ref="C202:F202"/>
    <mergeCell ref="A87:F87"/>
    <mergeCell ref="A202:B202"/>
    <mergeCell ref="A203:B203"/>
    <mergeCell ref="A206:B206"/>
    <mergeCell ref="A152:B152"/>
    <mergeCell ref="C152:F152"/>
    <mergeCell ref="A198:B198"/>
    <mergeCell ref="C198:F198"/>
    <mergeCell ref="A199:B199"/>
    <mergeCell ref="C199:F199"/>
    <mergeCell ref="A116:B116"/>
    <mergeCell ref="C116:F116"/>
    <mergeCell ref="A205:B205"/>
    <mergeCell ref="A201:B201"/>
    <mergeCell ref="A197:B197"/>
    <mergeCell ref="A123:F123"/>
    <mergeCell ref="A1:F1"/>
    <mergeCell ref="A30:B30"/>
    <mergeCell ref="C30:F30"/>
    <mergeCell ref="A66:B66"/>
    <mergeCell ref="C66:F66"/>
    <mergeCell ref="A37:F37"/>
    <mergeCell ref="A74:B74"/>
    <mergeCell ref="C74:F74"/>
    <mergeCell ref="A75:B75"/>
    <mergeCell ref="A76:B76"/>
    <mergeCell ref="C75:F75"/>
    <mergeCell ref="C76:F76"/>
    <mergeCell ref="A78:B78"/>
    <mergeCell ref="C78:F78"/>
    <mergeCell ref="A79:B79"/>
    <mergeCell ref="C79:F79"/>
    <mergeCell ref="A80:B80"/>
    <mergeCell ref="C80:F80"/>
    <mergeCell ref="A82:B82"/>
    <mergeCell ref="C82:F82"/>
    <mergeCell ref="A83:B83"/>
    <mergeCell ref="C83:F83"/>
    <mergeCell ref="A84:B84"/>
    <mergeCell ref="C84:F84"/>
  </mergeCells>
  <pageMargins left="0.54166666666666663" right="0.51041666666666663" top="0.85416666666666663" bottom="0.60416666666666663" header="0.3" footer="0.3"/>
  <pageSetup paperSize="9" orientation="portrait" r:id="rId1"/>
  <headerFooter>
    <oddHeader>&amp;L&amp;"-,Podebljano"PLOVPUT d.o.o.
Obala Lazareta 1, Split&amp;C&amp;"-,Podebljano"TROŠKOVNIK MREŽNOG POVEZIVANJA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Perišić</dc:creator>
  <cp:lastModifiedBy>stipe</cp:lastModifiedBy>
  <cp:lastPrinted>2022-07-19T07:26:37Z</cp:lastPrinted>
  <dcterms:created xsi:type="dcterms:W3CDTF">2018-09-04T10:31:23Z</dcterms:created>
  <dcterms:modified xsi:type="dcterms:W3CDTF">2022-07-20T06:55:13Z</dcterms:modified>
</cp:coreProperties>
</file>