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abava 2022. godina\Javna nabava\76-22 M Ulje za loženje\"/>
    </mc:Choice>
  </mc:AlternateContent>
  <bookViews>
    <workbookView xWindow="0" yWindow="0" windowWidth="28800" windowHeight="1243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J9" i="1" l="1"/>
  <c r="J10" i="1" s="1"/>
  <c r="J11" i="1" l="1"/>
  <c r="J12" i="1" s="1"/>
</calcChain>
</file>

<file path=xl/sharedStrings.xml><?xml version="1.0" encoding="utf-8"?>
<sst xmlns="http://schemas.openxmlformats.org/spreadsheetml/2006/main" count="24" uniqueCount="24">
  <si>
    <r>
      <rPr>
        <sz val="11"/>
        <rFont val="Calibri"/>
        <family val="2"/>
      </rPr>
      <t>Količina lož ulja po spremištima</t>
    </r>
  </si>
  <si>
    <r>
      <rPr>
        <sz val="11"/>
        <rFont val="Calibri"/>
        <family val="2"/>
      </rPr>
      <t>Spremište u Bazi Stinice (4 narudžbe x 5000 litara)</t>
    </r>
  </si>
  <si>
    <r>
      <rPr>
        <sz val="11"/>
        <rFont val="Calibri"/>
        <family val="2"/>
      </rPr>
      <t>20.000 litara</t>
    </r>
  </si>
  <si>
    <r>
      <rPr>
        <sz val="11"/>
        <rFont val="Calibri"/>
        <family val="2"/>
      </rPr>
      <t>Spremište u Direkciji Plovputa (6 narudžbi x 2000 litara)</t>
    </r>
  </si>
  <si>
    <r>
      <rPr>
        <sz val="11"/>
        <rFont val="Calibri"/>
        <family val="2"/>
      </rPr>
      <t>12.000 litara</t>
    </r>
  </si>
  <si>
    <r>
      <rPr>
        <sz val="11"/>
        <rFont val="Calibri"/>
        <family val="2"/>
      </rPr>
      <t>Ukupna godišnja količina ulja</t>
    </r>
  </si>
  <si>
    <r>
      <rPr>
        <sz val="11"/>
        <rFont val="Calibri"/>
        <family val="2"/>
      </rPr>
      <t>32.000 litara</t>
    </r>
  </si>
  <si>
    <r>
      <rPr>
        <sz val="11"/>
        <rFont val="Calibri"/>
        <family val="2"/>
      </rPr>
      <t>Količina</t>
    </r>
  </si>
  <si>
    <r>
      <rPr>
        <sz val="8"/>
        <rFont val="Calibri"/>
        <family val="2"/>
      </rPr>
      <t>6 (4 - 5)</t>
    </r>
  </si>
  <si>
    <r>
      <rPr>
        <sz val="8"/>
        <rFont val="Calibri"/>
        <family val="2"/>
      </rPr>
      <t>7 (3 x 6)</t>
    </r>
  </si>
  <si>
    <r>
      <rPr>
        <sz val="11"/>
        <rFont val="Calibri"/>
        <family val="2"/>
      </rPr>
      <t xml:space="preserve">Lož ulje extra lako
</t>
    </r>
    <r>
      <rPr>
        <sz val="11"/>
        <rFont val="Calibri"/>
        <family val="2"/>
      </rPr>
      <t>(EURO LUEL)</t>
    </r>
  </si>
  <si>
    <r>
      <rPr>
        <sz val="11"/>
        <rFont val="Calibri"/>
        <family val="2"/>
      </rPr>
      <t>litra</t>
    </r>
  </si>
  <si>
    <t>CIJENA PONUDE bez PDV-a:</t>
  </si>
  <si>
    <t>PDV:</t>
  </si>
  <si>
    <t>UKUPNO S PDV-om (UKUPNA CIJENA PONUDE):</t>
  </si>
  <si>
    <t xml:space="preserve">TROŠKOVNIK - SPECIFIKACIJA LOŽ ULJA EXTRA LAKOG (EURO LUEL) </t>
  </si>
  <si>
    <t>Naziv robe</t>
  </si>
  <si>
    <r>
      <rPr>
        <sz val="11"/>
        <rFont val="Calibri"/>
        <family val="2"/>
        <charset val="238"/>
        <scheme val="minor"/>
      </rPr>
      <t>Jedinica mjere</t>
    </r>
  </si>
  <si>
    <t>Jedinična cijena  na dan  objave poziva u EOJN 
(kn/lit/, bez PDV-a)</t>
  </si>
  <si>
    <t>Odgovorna osoba Ponuditelja:</t>
  </si>
  <si>
    <r>
      <rPr>
        <sz val="10"/>
        <color rgb="FF000000"/>
        <rFont val="Calibri"/>
        <family val="2"/>
        <charset val="238"/>
        <scheme val="minor"/>
      </rPr>
      <t>Jedinična cijena s uključenim
 popustom  
(kn/lit/, bez PDV-a)</t>
    </r>
    <r>
      <rPr>
        <sz val="11"/>
        <color rgb="FF000000"/>
        <rFont val="Calibri"/>
        <family val="2"/>
        <charset val="238"/>
        <scheme val="minor"/>
      </rPr>
      <t xml:space="preserve"> </t>
    </r>
  </si>
  <si>
    <t>Popust na jediničnu cijenu 
u %</t>
  </si>
  <si>
    <t>Ukupno</t>
  </si>
  <si>
    <t>NAPOMENE:
Ulje za loženje se isporučuje vozilima Isporučitelja u spremišta Naručitelja na lokacijama:
1.   Direkcija Plovputa – Obala Lazareta 1, Split; 2000 litara po pojedinačnoj isporuci
2.   Sektor za održavanje – Baza Stinice, Stinice b.b., Split; 5000 litara po pojedinačnoj isporuci Cijena se iskazuje zajedno s prijevoznim troškovima i posebnim porezom na ulje za loženje.
Jedinične cijene i cijena ponude prije odobrenog popusta su promjenjive za vrijeme trajanja ugovornog odnosa i određuju se sukladno odredbama Zakona o tržištu nafte i naftnih derivata (NN br. 19/14, 73/17,96/19).
U slučaju promjene službene cijene koja vrijedi na dan isporuke lož ulja zadržava se odobreni popust izražen u kn/l sadržan u ponudi / troškovniku Ponuditelja.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</si>
</sst>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;###0"/>
    <numFmt numFmtId="165" formatCode="#,##0;#,##0"/>
    <numFmt numFmtId="171" formatCode="#,##0.00;#,##0.00"/>
  </numFmts>
  <fonts count="15" x14ac:knownFonts="1">
    <font>
      <sz val="10"/>
      <color rgb="FF000000"/>
      <name val="Times New Roman"/>
      <charset val="204"/>
    </font>
    <font>
      <sz val="11"/>
      <name val="Calibri"/>
    </font>
    <font>
      <sz val="8"/>
      <color rgb="FF000000"/>
      <name val="Calibri"/>
      <family val="2"/>
    </font>
    <font>
      <sz val="8"/>
      <name val="Calibri"/>
    </font>
    <font>
      <sz val="11"/>
      <color rgb="FF000000"/>
      <name val="Calibri"/>
      <family val="2"/>
    </font>
    <font>
      <b/>
      <sz val="12"/>
      <name val="Cambria"/>
      <family val="1"/>
    </font>
    <font>
      <sz val="11"/>
      <name val="Calibri"/>
      <family val="2"/>
    </font>
    <font>
      <sz val="8"/>
      <name val="Calibri"/>
      <family val="2"/>
    </font>
    <font>
      <sz val="10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BE5F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164" fontId="2" fillId="0" borderId="2" xfId="0" applyNumberFormat="1" applyFont="1" applyFill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12" fillId="4" borderId="0" xfId="0" applyFont="1" applyFill="1" applyBorder="1" applyAlignment="1">
      <alignment horizontal="center" vertical="center" wrapText="1"/>
    </xf>
    <xf numFmtId="171" fontId="0" fillId="2" borderId="2" xfId="0" applyNumberFormat="1" applyFill="1" applyBorder="1" applyAlignment="1">
      <alignment horizontal="right" vertical="center" wrapText="1"/>
    </xf>
    <xf numFmtId="171" fontId="0" fillId="2" borderId="4" xfId="0" applyNumberFormat="1" applyFill="1" applyBorder="1" applyAlignment="1">
      <alignment horizontal="right" vertical="center" wrapText="1"/>
    </xf>
    <xf numFmtId="171" fontId="0" fillId="2" borderId="2" xfId="0" applyNumberFormat="1" applyFill="1" applyBorder="1" applyAlignment="1">
      <alignment vertical="center" wrapText="1"/>
    </xf>
    <xf numFmtId="171" fontId="0" fillId="2" borderId="4" xfId="0" applyNumberFormat="1" applyFill="1" applyBorder="1" applyAlignment="1">
      <alignment vertical="center" wrapText="1"/>
    </xf>
    <xf numFmtId="2" fontId="0" fillId="2" borderId="2" xfId="0" applyNumberFormat="1" applyFill="1" applyBorder="1" applyAlignment="1">
      <alignment vertical="center" wrapText="1"/>
    </xf>
    <xf numFmtId="2" fontId="0" fillId="2" borderId="4" xfId="0" applyNumberFormat="1" applyFill="1" applyBorder="1" applyAlignment="1">
      <alignment vertical="center" wrapText="1"/>
    </xf>
    <xf numFmtId="2" fontId="0" fillId="2" borderId="2" xfId="0" applyNumberFormat="1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sqref="A1:K1"/>
    </sheetView>
  </sheetViews>
  <sheetFormatPr defaultColWidth="9.33203125" defaultRowHeight="12.75" x14ac:dyDescent="0.2"/>
  <cols>
    <col min="1" max="1" width="15.6640625" customWidth="1"/>
    <col min="2" max="2" width="12.5" customWidth="1"/>
    <col min="3" max="3" width="8" customWidth="1"/>
    <col min="4" max="4" width="2.6640625" customWidth="1"/>
    <col min="5" max="5" width="13.33203125" customWidth="1"/>
    <col min="6" max="6" width="7.33203125" customWidth="1"/>
    <col min="7" max="8" width="17.1640625" customWidth="1"/>
    <col min="9" max="9" width="21.5" customWidth="1"/>
    <col min="10" max="10" width="16.1640625" customWidth="1"/>
    <col min="11" max="11" width="13.5" customWidth="1"/>
    <col min="12" max="12" width="19.83203125" customWidth="1"/>
  </cols>
  <sheetData>
    <row r="1" spans="1:11" ht="39" customHeight="1" x14ac:dyDescent="0.2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35.75" customHeight="1" x14ac:dyDescent="0.2">
      <c r="A2" s="12" t="s">
        <v>23</v>
      </c>
      <c r="B2" s="6"/>
      <c r="C2" s="6"/>
      <c r="D2" s="6"/>
      <c r="E2" s="6"/>
      <c r="F2" s="6"/>
      <c r="G2" s="6"/>
      <c r="H2" s="6"/>
      <c r="I2" s="6"/>
      <c r="J2" s="6"/>
      <c r="K2" s="7"/>
    </row>
    <row r="3" spans="1:11" ht="14.1" customHeight="1" x14ac:dyDescent="0.2">
      <c r="A3" s="15" t="s">
        <v>0</v>
      </c>
      <c r="B3" s="33"/>
      <c r="C3" s="33"/>
      <c r="D3" s="33"/>
      <c r="E3" s="33"/>
      <c r="F3" s="16"/>
      <c r="G3" s="5"/>
      <c r="H3" s="6"/>
      <c r="I3" s="6"/>
      <c r="J3" s="6"/>
      <c r="K3" s="7"/>
    </row>
    <row r="4" spans="1:11" ht="27" customHeight="1" x14ac:dyDescent="0.2">
      <c r="A4" s="29" t="s">
        <v>1</v>
      </c>
      <c r="B4" s="30"/>
      <c r="C4" s="30"/>
      <c r="D4" s="30"/>
      <c r="E4" s="30"/>
      <c r="F4" s="31"/>
      <c r="G4" s="28" t="s">
        <v>2</v>
      </c>
      <c r="H4" s="26"/>
      <c r="I4" s="26"/>
      <c r="J4" s="26"/>
      <c r="K4" s="27"/>
    </row>
    <row r="5" spans="1:11" ht="27" customHeight="1" x14ac:dyDescent="0.2">
      <c r="A5" s="20" t="s">
        <v>3</v>
      </c>
      <c r="B5" s="32"/>
      <c r="C5" s="32"/>
      <c r="D5" s="32"/>
      <c r="E5" s="32"/>
      <c r="F5" s="21"/>
      <c r="G5" s="28" t="s">
        <v>4</v>
      </c>
      <c r="H5" s="26"/>
      <c r="I5" s="26"/>
      <c r="J5" s="26"/>
      <c r="K5" s="27"/>
    </row>
    <row r="6" spans="1:11" ht="26.1" customHeight="1" x14ac:dyDescent="0.2">
      <c r="A6" s="20" t="s">
        <v>5</v>
      </c>
      <c r="B6" s="32"/>
      <c r="C6" s="32"/>
      <c r="D6" s="32"/>
      <c r="E6" s="32"/>
      <c r="F6" s="21"/>
      <c r="G6" s="28" t="s">
        <v>6</v>
      </c>
      <c r="H6" s="26"/>
      <c r="I6" s="26"/>
      <c r="J6" s="26"/>
      <c r="K6" s="27"/>
    </row>
    <row r="7" spans="1:11" ht="76.5" customHeight="1" x14ac:dyDescent="0.2">
      <c r="A7" s="34" t="s">
        <v>16</v>
      </c>
      <c r="B7" s="18"/>
      <c r="C7" s="35" t="s">
        <v>17</v>
      </c>
      <c r="D7" s="36"/>
      <c r="E7" s="19" t="s">
        <v>7</v>
      </c>
      <c r="F7" s="38" t="s">
        <v>18</v>
      </c>
      <c r="G7" s="52"/>
      <c r="H7" s="39" t="s">
        <v>21</v>
      </c>
      <c r="I7" s="41" t="s">
        <v>20</v>
      </c>
      <c r="J7" s="37" t="s">
        <v>22</v>
      </c>
      <c r="K7" s="17"/>
    </row>
    <row r="8" spans="1:11" ht="9.9499999999999993" customHeight="1" x14ac:dyDescent="0.2">
      <c r="A8" s="8">
        <v>1</v>
      </c>
      <c r="B8" s="9"/>
      <c r="C8" s="8">
        <v>2</v>
      </c>
      <c r="D8" s="9"/>
      <c r="E8" s="1">
        <v>3</v>
      </c>
      <c r="F8" s="8">
        <v>4</v>
      </c>
      <c r="G8" s="9"/>
      <c r="H8" s="1">
        <v>5</v>
      </c>
      <c r="I8" s="13" t="s">
        <v>8</v>
      </c>
      <c r="J8" s="10" t="s">
        <v>9</v>
      </c>
      <c r="K8" s="11"/>
    </row>
    <row r="9" spans="1:11" ht="30.75" customHeight="1" x14ac:dyDescent="0.2">
      <c r="A9" s="5" t="s">
        <v>10</v>
      </c>
      <c r="B9" s="7"/>
      <c r="C9" s="22" t="s">
        <v>11</v>
      </c>
      <c r="D9" s="23"/>
      <c r="E9" s="24">
        <v>32000</v>
      </c>
      <c r="F9" s="48"/>
      <c r="G9" s="49"/>
      <c r="H9" s="51"/>
      <c r="I9" s="50"/>
      <c r="J9" s="42">
        <f>(E9*I9)</f>
        <v>0</v>
      </c>
      <c r="K9" s="43"/>
    </row>
    <row r="10" spans="1:11" ht="23.1" customHeight="1" x14ac:dyDescent="0.2">
      <c r="A10" s="25" t="s">
        <v>12</v>
      </c>
      <c r="B10" s="26"/>
      <c r="C10" s="26"/>
      <c r="D10" s="26"/>
      <c r="E10" s="26"/>
      <c r="F10" s="26"/>
      <c r="G10" s="26"/>
      <c r="H10" s="26"/>
      <c r="I10" s="27"/>
      <c r="J10" s="44">
        <f>(J9)</f>
        <v>0</v>
      </c>
      <c r="K10" s="45"/>
    </row>
    <row r="11" spans="1:11" ht="23.1" customHeight="1" x14ac:dyDescent="0.2">
      <c r="A11" s="25" t="s">
        <v>13</v>
      </c>
      <c r="B11" s="26"/>
      <c r="C11" s="26"/>
      <c r="D11" s="26"/>
      <c r="E11" s="26"/>
      <c r="F11" s="26"/>
      <c r="G11" s="26"/>
      <c r="H11" s="26"/>
      <c r="I11" s="27"/>
      <c r="J11" s="46">
        <f>J10*0.25</f>
        <v>0</v>
      </c>
      <c r="K11" s="47"/>
    </row>
    <row r="12" spans="1:11" ht="23.1" customHeight="1" x14ac:dyDescent="0.2">
      <c r="A12" s="25" t="s">
        <v>14</v>
      </c>
      <c r="B12" s="26"/>
      <c r="C12" s="26"/>
      <c r="D12" s="26"/>
      <c r="E12" s="26"/>
      <c r="F12" s="26"/>
      <c r="G12" s="26"/>
      <c r="H12" s="26"/>
      <c r="I12" s="27"/>
      <c r="J12" s="44">
        <f>(J10+J11)</f>
        <v>0</v>
      </c>
      <c r="K12" s="45"/>
    </row>
    <row r="13" spans="1:11" ht="12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4"/>
      <c r="K13" s="4"/>
    </row>
    <row r="14" spans="1:11" ht="15.75" customHeight="1" x14ac:dyDescent="0.2">
      <c r="H14" s="40" t="s">
        <v>19</v>
      </c>
    </row>
    <row r="15" spans="1:11" ht="15.95" customHeight="1" x14ac:dyDescent="0.2">
      <c r="A15" s="2"/>
      <c r="H15" s="2"/>
    </row>
    <row r="16" spans="1:11" ht="15.95" customHeight="1" x14ac:dyDescent="0.2">
      <c r="A16" s="2"/>
    </row>
    <row r="17" spans="1:1" ht="15.95" customHeight="1" x14ac:dyDescent="0.2">
      <c r="A17" s="2"/>
    </row>
  </sheetData>
  <mergeCells count="28">
    <mergeCell ref="A1:K1"/>
    <mergeCell ref="A10:I10"/>
    <mergeCell ref="J10:K10"/>
    <mergeCell ref="A11:I11"/>
    <mergeCell ref="J11:K11"/>
    <mergeCell ref="A12:I12"/>
    <mergeCell ref="J12:K12"/>
    <mergeCell ref="A8:B8"/>
    <mergeCell ref="C8:D8"/>
    <mergeCell ref="F8:G8"/>
    <mergeCell ref="J8:K8"/>
    <mergeCell ref="A9:B9"/>
    <mergeCell ref="C9:D9"/>
    <mergeCell ref="F9:G9"/>
    <mergeCell ref="J9:K9"/>
    <mergeCell ref="A2:K2"/>
    <mergeCell ref="A3:F3"/>
    <mergeCell ref="G3:K3"/>
    <mergeCell ref="A4:F4"/>
    <mergeCell ref="G4:K4"/>
    <mergeCell ref="A5:F5"/>
    <mergeCell ref="G5:K5"/>
    <mergeCell ref="A6:F6"/>
    <mergeCell ref="G6:K6"/>
    <mergeCell ref="A7:B7"/>
    <mergeCell ref="C7:D7"/>
    <mergeCell ref="F7:G7"/>
    <mergeCell ref="J7:K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Sandra Višić</cp:lastModifiedBy>
  <cp:lastPrinted>2022-10-19T12:01:54Z</cp:lastPrinted>
  <dcterms:created xsi:type="dcterms:W3CDTF">2022-10-17T12:10:23Z</dcterms:created>
  <dcterms:modified xsi:type="dcterms:W3CDTF">2022-10-19T12:02:20Z</dcterms:modified>
</cp:coreProperties>
</file>