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gotovac\Documents\TIHO\DOKUMENTI\PRAVNO KADROVSKI sektor\2023\ČELIK nabava\Javno nadmet korekcija 31 01 2023\"/>
    </mc:Choice>
  </mc:AlternateContent>
  <bookViews>
    <workbookView xWindow="0" yWindow="0" windowWidth="14130" windowHeight="12210"/>
  </bookViews>
  <sheets>
    <sheet name="List2" sheetId="2" r:id="rId1"/>
    <sheet name="Lis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12" i="2" l="1"/>
  <c r="H64" i="2" l="1"/>
  <c r="H65" i="2" s="1"/>
  <c r="H66" i="2" s="1"/>
</calcChain>
</file>

<file path=xl/sharedStrings.xml><?xml version="1.0" encoding="utf-8"?>
<sst xmlns="http://schemas.openxmlformats.org/spreadsheetml/2006/main" count="278" uniqueCount="133">
  <si>
    <t>CIJEV ŠAVNA KVADRATNA INOX  30 X30 X 2</t>
  </si>
  <si>
    <t>W.Nr.1.4404 AISI 316 L 
površina 2B (AISI)</t>
  </si>
  <si>
    <t xml:space="preserve"> </t>
  </si>
  <si>
    <t>KG</t>
  </si>
  <si>
    <t>CIJEV ŠAVNA KVADRATNA INOX  40 X40 X 2</t>
  </si>
  <si>
    <t>W.Nr.1.4404 AISI 316 L 
površina 2B(AISI).</t>
  </si>
  <si>
    <t>CIJEV ŠAVNA KVADRATNA INOX  40 X40 X 3</t>
  </si>
  <si>
    <t>CIJEV ŠAVNA PRAVOKUTNA INOX  40 X 30 X 2</t>
  </si>
  <si>
    <t>W.Nr.1.4404 AISI 316 L 
površina 2B(AISI)</t>
  </si>
  <si>
    <t>CIJEV ŠAVNA OKRUGLA INOX  21,3 X 2,0</t>
  </si>
  <si>
    <t>W.Nr.1.4404 AISI 316 L 
površina  2B (AISI)  ili  BA (AISI)</t>
  </si>
  <si>
    <t>CIJEV ŠAVNA OKRUGLA INOX  25,0 X 2,20</t>
  </si>
  <si>
    <t>CIJEV ŠAVNA OKRUGLA INOX  42,4 X 3,2</t>
  </si>
  <si>
    <t>CIJEV ŠAVNA OKRUGLA INOX  48,3 X 2,0</t>
  </si>
  <si>
    <t>CIJEV ŠAVNA OKRUGLA INOX  48,3 X 3,2</t>
  </si>
  <si>
    <t>CIJEV ŠAVNA OKRUGLA INOX  54,0 X 2,0</t>
  </si>
  <si>
    <t>CIJEV ŠAVNA OKRUGLA INOX  101,6 X 3,05</t>
  </si>
  <si>
    <t>CIJEV ŠAVNA OKRUGLA INOX  114,3 X 3,0</t>
  </si>
  <si>
    <t>CIJEV ŠAVNA OKRUGLA INOX  154 X 2,0</t>
  </si>
  <si>
    <t>W.Nr.1.4404 AISI 316 L 
površina  1 (AISI)</t>
  </si>
  <si>
    <t>W.Nr.1.4404 AISI 316 L 
površina 1(AISI).</t>
  </si>
  <si>
    <t>W.Nr.1.4404 AISI 316 L</t>
  </si>
  <si>
    <t>W.Nr.1.4057 AISI 431 POBOLJŠAN</t>
  </si>
  <si>
    <t>PLOSNATI INOX  VALJANI 100 X 10</t>
  </si>
  <si>
    <t>PLOSNATI INOX  VALJANI 100 X 5</t>
  </si>
  <si>
    <t>PLOSNATI INOX  VALJANI   20 X 3</t>
  </si>
  <si>
    <t>PLOSNATI INOX  VALJANI   25 X 3</t>
  </si>
  <si>
    <t>PLOSNATI INOX  VALJANI   25 X 5</t>
  </si>
  <si>
    <t>PLOSNATI INOX  VALJANI   30 X 3</t>
  </si>
  <si>
    <t>PLOSNATI INOX  VALJANI   30 X 5</t>
  </si>
  <si>
    <t>PLOSNATI INOX  VALJANI   30 X 8</t>
  </si>
  <si>
    <t>PLOSNATI INOX  VALJANI   40 X 5</t>
  </si>
  <si>
    <t>PLOSNATI INOX  VALJANI   40 X 8</t>
  </si>
  <si>
    <t>W.Nr. 1.4404  AISI 316 L</t>
  </si>
  <si>
    <t>PLOSNATI INOX  VALJANI   50 X 5</t>
  </si>
  <si>
    <t>PLOSNATI INOX  VALJANI   60 X 5</t>
  </si>
  <si>
    <t>PLOSNATI INOX  VALJANI   60 X 8</t>
  </si>
  <si>
    <t>PLOSNATI INOX  VALJANI   80 X 5</t>
  </si>
  <si>
    <t>KUTNI INOX PROFIL ISTOKRAČNI  50 X50 X5</t>
  </si>
  <si>
    <t xml:space="preserve"> AISI 316 L</t>
  </si>
  <si>
    <t>Plovput d.o.o</t>
  </si>
  <si>
    <t>Obala Lazareta 1</t>
  </si>
  <si>
    <t>21000 Split</t>
  </si>
  <si>
    <t>LIMOVI, PROFILI I CIJEVI - ČELIK I INOX  CPV 14622000-7</t>
  </si>
  <si>
    <t>GRUPA 2  INOX</t>
  </si>
  <si>
    <t>CIJENA PONUDE (bez PDV):</t>
  </si>
  <si>
    <t>PDV (25 % ):</t>
  </si>
  <si>
    <t>UKUPNA CIJENA PONUDE(s PDV):</t>
  </si>
  <si>
    <t>Napomena: U specifikaciji za svaku stavku u stupcu"naziv proizvođača artikla obvezno treba navesti ime proizvođača artikla kojeg Ponuditelj nudi . Na zahtjev naručitelja za svaku stavku specifikacije prilikom sukcesivne isporuke Dobavljač mora priložiti tvornički atest.Prilikom naručivanja pojedinih stavki Naručitelj će definirati tražene dimenzije naručene stavke u skladu sa standardnim trgovačkim dimenzijama ( duljina i površina)</t>
  </si>
  <si>
    <t>Red. br.</t>
  </si>
  <si>
    <t>Naziv artikla</t>
  </si>
  <si>
    <t>Napomena</t>
  </si>
  <si>
    <t xml:space="preserve">Naziv proizvođača </t>
  </si>
  <si>
    <t>Jedinična mjera</t>
  </si>
  <si>
    <t xml:space="preserve">Količina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</si>
  <si>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</si>
  <si>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</si>
  <si>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</si>
  <si>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</si>
  <si>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</si>
  <si>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</si>
  <si>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</si>
  <si>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</si>
  <si>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</si>
  <si>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</si>
  <si>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</si>
  <si>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</si>
  <si>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</si>
  <si>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</si>
  <si>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</si>
  <si>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</si>
  <si>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</si>
  <si>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</si>
  <si>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</si>
  <si>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</si>
  <si>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</si>
  <si>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</si>
  <si>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</si>
  <si>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</si>
  <si>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</si>
  <si>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</si>
  <si>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</si>
  <si>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</si>
  <si>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</si>
  <si>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</si>
  <si>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</si>
  <si>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</si>
  <si>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</si>
  <si>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</si>
  <si>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</si>
  <si>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</si>
  <si>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</si>
  <si>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</si>
  <si>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</si>
  <si>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</si>
  <si>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</si>
  <si>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</si>
  <si>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</si>
  <si>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</si>
  <si>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</si>
  <si>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</si>
  <si>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</si>
  <si>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</si>
  <si>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</si>
  <si>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</si>
  <si>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</si>
  <si>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</si>
  <si>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r>
      <t>Jedinična cijena (</t>
    </r>
    <r>
      <rPr>
        <sz val="11"/>
        <color theme="1"/>
        <rFont val="Calibri"/>
        <family val="2"/>
        <charset val="238"/>
      </rPr>
      <t>€)</t>
    </r>
  </si>
  <si>
    <r>
      <t>Cijena(</t>
    </r>
    <r>
      <rPr>
        <sz val="11"/>
        <color theme="1"/>
        <rFont val="Calibri"/>
        <family val="2"/>
        <charset val="238"/>
      </rPr>
      <t>€ )</t>
    </r>
  </si>
  <si>
    <t xml:space="preserve">TROŠKOVNIK / SPECIFIKACIJA ARTIKALA U PREDMETU NABAVE  </t>
  </si>
  <si>
    <t>LIM INOX   1,0   HLADNO VALJANI</t>
  </si>
  <si>
    <t>LIM INOX   1,5   HLADNO VALJANI</t>
  </si>
  <si>
    <t>LIM INOX   2,0   HLADNO VALJANI</t>
  </si>
  <si>
    <t xml:space="preserve">LIM INOX   3,0 </t>
  </si>
  <si>
    <t>LIM INOX   5,0   TOPLO VALJANI</t>
  </si>
  <si>
    <t xml:space="preserve">LIM INOX   6,0 </t>
  </si>
  <si>
    <t>LIM INOX   8,0   TOPLO VALJANI</t>
  </si>
  <si>
    <t>LIM INOX   10    TOPLO VALJANI</t>
  </si>
  <si>
    <t xml:space="preserve">OKRUGLI INOX SVIJETLOVUČENI   FI   5 </t>
  </si>
  <si>
    <t xml:space="preserve">OKRUGLI INOX SVIJETLOVUČENI   FI   6 </t>
  </si>
  <si>
    <t xml:space="preserve">OKRUGLI INOX SVIJETLOVUČENI   FI  10 </t>
  </si>
  <si>
    <t xml:space="preserve">OKRUGLI INOX SVIJETLOVUČENI   FI  14 </t>
  </si>
  <si>
    <t xml:space="preserve">OKRUGLI INOX SVIJETLOVUČENI   FI  16 </t>
  </si>
  <si>
    <t xml:space="preserve">OKRUGLI INOX SVIJETLOVUČENI   FI  18 </t>
  </si>
  <si>
    <t xml:space="preserve">OKRUGLI INOX SVIJETLOVUČENI   FI  20 </t>
  </si>
  <si>
    <t xml:space="preserve">OKRUGLI INOX SVIJETLOVUČENI   FI  22 </t>
  </si>
  <si>
    <t xml:space="preserve">OKRUGLI INOX SVIJETLOVUČENI   FI  25 </t>
  </si>
  <si>
    <t xml:space="preserve">OKRUGLI INOX SVIJETLOVUČENI   FI  30 </t>
  </si>
  <si>
    <t xml:space="preserve">OKRUGLI INOX SVIJETLOVUČENI   FI  32 </t>
  </si>
  <si>
    <t xml:space="preserve">OKRUGLI INOX SVIJETLOVUČENI   FI  40 </t>
  </si>
  <si>
    <t xml:space="preserve">OKRUGLI INOX SVIJETLOVUČENI   FI   8 </t>
  </si>
  <si>
    <t xml:space="preserve">OKRUGLI INOX SVIJETLOVUČENI   FI  12 </t>
  </si>
  <si>
    <t xml:space="preserve">OKRUGLI INOX SVIJETLOVUČENI   FI  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</si>
</sst>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left"/>
    </xf>
    <xf numFmtId="2" fontId="0" fillId="0" borderId="1" xfId="0" applyNumberFormat="1" applyBorder="1"/>
    <xf numFmtId="0" fontId="0" fillId="0" borderId="11" xfId="0" applyBorder="1" applyAlignment="1">
      <alignment vertical="top" wrapText="1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workbookViewId="0">
      <selection activeCell="A4" sqref="A4:XFD4"/>
    </sheetView>
  </sheetViews>
  <sheetFormatPr defaultRowHeight="15" x14ac:dyDescent="0.25"/>
  <cols>
    <col min="1" max="1" width="7.140625" customWidth="1"/>
    <col min="2" max="2" width="37.5703125" customWidth="1"/>
    <col min="3" max="3" width="22.140625" customWidth="1"/>
    <col min="4" max="4" width="18.28515625" customWidth="1"/>
  </cols>
  <sheetData>
    <row r="1" spans="1:8" ht="15.75" x14ac:dyDescent="0.25">
      <c r="A1" s="3" t="s">
        <v>40</v>
      </c>
      <c r="B1" s="3"/>
    </row>
    <row r="2" spans="1:8" ht="15.75" x14ac:dyDescent="0.25">
      <c r="A2" s="3" t="s">
        <v>41</v>
      </c>
      <c r="B2" s="3"/>
    </row>
    <row r="3" spans="1:8" ht="15.75" x14ac:dyDescent="0.25">
      <c r="A3" s="3" t="s">
        <v>42</v>
      </c>
      <c r="B3" s="3"/>
    </row>
    <row r="4" spans="1:8" ht="15.75" x14ac:dyDescent="0.25">
      <c r="A4" s="3"/>
      <c r="B4" s="3"/>
    </row>
    <row r="5" spans="1:8" ht="15.75" x14ac:dyDescent="0.25">
      <c r="A5" s="3"/>
      <c r="B5" s="3"/>
    </row>
    <row r="6" spans="1:8" ht="15.75" x14ac:dyDescent="0.25">
      <c r="A6" s="3"/>
      <c r="B6" s="3"/>
    </row>
    <row r="7" spans="1:8" ht="15.75" x14ac:dyDescent="0.25">
      <c r="A7" s="3"/>
      <c r="B7" s="3"/>
    </row>
    <row r="8" spans="1:8" ht="15" customHeight="1" x14ac:dyDescent="0.25">
      <c r="A8" s="17" t="s">
        <v>109</v>
      </c>
      <c r="B8" s="18"/>
      <c r="C8" s="18"/>
      <c r="D8" s="18"/>
      <c r="E8" s="18"/>
      <c r="F8" s="18"/>
      <c r="G8" s="18"/>
      <c r="H8" s="18"/>
    </row>
    <row r="9" spans="1:8" x14ac:dyDescent="0.25">
      <c r="A9" s="19" t="s">
        <v>43</v>
      </c>
      <c r="B9" s="20"/>
      <c r="C9" s="20"/>
      <c r="D9" s="20"/>
      <c r="E9" s="20"/>
      <c r="F9" s="20"/>
      <c r="G9" s="20"/>
      <c r="H9" s="20"/>
    </row>
    <row r="10" spans="1:8" x14ac:dyDescent="0.25">
      <c r="A10" s="21" t="s">
        <v>44</v>
      </c>
      <c r="B10" s="22"/>
      <c r="C10" s="22"/>
      <c r="D10" s="22"/>
      <c r="E10" s="22"/>
      <c r="F10" s="22"/>
      <c r="G10" s="22"/>
      <c r="H10" s="23"/>
    </row>
    <row r="11" spans="1:8" s="1" customFormat="1" ht="45" x14ac:dyDescent="0.25">
      <c r="A11" s="5" t="s">
        <v>49</v>
      </c>
      <c r="B11" s="6" t="s">
        <v>50</v>
      </c>
      <c r="C11" s="7" t="s">
        <v>51</v>
      </c>
      <c r="D11" s="8" t="s">
        <v>52</v>
      </c>
      <c r="E11" s="8" t="s">
        <v>53</v>
      </c>
      <c r="F11" s="8" t="s">
        <v>54</v>
      </c>
      <c r="G11" s="8" t="s">
        <v>107</v>
      </c>
      <c r="H11" s="8" t="s">
        <v>108</v>
      </c>
    </row>
    <row r="12" spans="1:8" ht="30" x14ac:dyDescent="0.25">
      <c r="A12" s="2" t="s">
        <v>55</v>
      </c>
      <c r="B12" s="2" t="s">
        <v>0</v>
      </c>
      <c r="C12" s="2" t="s">
        <v>1</v>
      </c>
      <c r="D12" s="2" t="s">
        <v>2</v>
      </c>
      <c r="E12" s="9" t="s">
        <v>3</v>
      </c>
      <c r="F12" s="10">
        <v>22</v>
      </c>
      <c r="G12" s="10"/>
      <c r="H12" s="10">
        <f>F12*G12</f>
        <v>0</v>
      </c>
    </row>
    <row r="13" spans="1:8" ht="30" x14ac:dyDescent="0.25">
      <c r="A13" s="2" t="s">
        <v>56</v>
      </c>
      <c r="B13" s="2" t="s">
        <v>4</v>
      </c>
      <c r="C13" s="2" t="s">
        <v>5</v>
      </c>
      <c r="D13" s="2" t="s">
        <v>2</v>
      </c>
      <c r="E13" s="9" t="s">
        <v>3</v>
      </c>
      <c r="F13" s="10">
        <v>80</v>
      </c>
      <c r="G13" s="10"/>
      <c r="H13" s="10">
        <f t="shared" ref="H13:H63" si="0">F13*G13</f>
        <v>0</v>
      </c>
    </row>
    <row r="14" spans="1:8" ht="30" x14ac:dyDescent="0.25">
      <c r="A14" s="2" t="s">
        <v>57</v>
      </c>
      <c r="B14" s="2" t="s">
        <v>6</v>
      </c>
      <c r="C14" s="2" t="s">
        <v>5</v>
      </c>
      <c r="D14" s="2" t="s">
        <v>2</v>
      </c>
      <c r="E14" s="9" t="s">
        <v>3</v>
      </c>
      <c r="F14" s="10">
        <v>30</v>
      </c>
      <c r="G14" s="10"/>
      <c r="H14" s="10">
        <f t="shared" si="0"/>
        <v>0</v>
      </c>
    </row>
    <row r="15" spans="1:8" ht="30" x14ac:dyDescent="0.25">
      <c r="A15" s="2" t="s">
        <v>58</v>
      </c>
      <c r="B15" s="2" t="s">
        <v>7</v>
      </c>
      <c r="C15" s="2" t="s">
        <v>8</v>
      </c>
      <c r="D15" s="2" t="s">
        <v>2</v>
      </c>
      <c r="E15" s="9" t="s">
        <v>3</v>
      </c>
      <c r="F15" s="10">
        <v>30</v>
      </c>
      <c r="G15" s="10"/>
      <c r="H15" s="10">
        <f t="shared" si="0"/>
        <v>0</v>
      </c>
    </row>
    <row r="16" spans="1:8" ht="45" x14ac:dyDescent="0.25">
      <c r="A16" s="2" t="s">
        <v>59</v>
      </c>
      <c r="B16" s="2" t="s">
        <v>9</v>
      </c>
      <c r="C16" s="2" t="s">
        <v>10</v>
      </c>
      <c r="D16" s="2" t="s">
        <v>2</v>
      </c>
      <c r="E16" s="9" t="s">
        <v>3</v>
      </c>
      <c r="F16" s="10">
        <v>80</v>
      </c>
      <c r="G16" s="10"/>
      <c r="H16" s="10">
        <f t="shared" si="0"/>
        <v>0</v>
      </c>
    </row>
    <row r="17" spans="1:8" ht="45" x14ac:dyDescent="0.25">
      <c r="A17" s="2" t="s">
        <v>60</v>
      </c>
      <c r="B17" s="2" t="s">
        <v>11</v>
      </c>
      <c r="C17" s="2" t="s">
        <v>10</v>
      </c>
      <c r="D17" s="2" t="s">
        <v>2</v>
      </c>
      <c r="E17" s="9" t="s">
        <v>3</v>
      </c>
      <c r="F17" s="10">
        <v>2</v>
      </c>
      <c r="G17" s="10"/>
      <c r="H17" s="10">
        <f t="shared" si="0"/>
        <v>0</v>
      </c>
    </row>
    <row r="18" spans="1:8" ht="45" x14ac:dyDescent="0.25">
      <c r="A18" s="2" t="s">
        <v>61</v>
      </c>
      <c r="B18" s="2" t="s">
        <v>12</v>
      </c>
      <c r="C18" s="2" t="s">
        <v>10</v>
      </c>
      <c r="D18" s="2" t="s">
        <v>2</v>
      </c>
      <c r="E18" s="9" t="s">
        <v>3</v>
      </c>
      <c r="F18" s="10">
        <v>100</v>
      </c>
      <c r="G18" s="10"/>
      <c r="H18" s="10">
        <f t="shared" si="0"/>
        <v>0</v>
      </c>
    </row>
    <row r="19" spans="1:8" ht="45" x14ac:dyDescent="0.25">
      <c r="A19" s="2" t="s">
        <v>62</v>
      </c>
      <c r="B19" s="2" t="s">
        <v>13</v>
      </c>
      <c r="C19" s="2" t="s">
        <v>10</v>
      </c>
      <c r="D19" s="2" t="s">
        <v>2</v>
      </c>
      <c r="E19" s="9" t="s">
        <v>3</v>
      </c>
      <c r="F19" s="10">
        <v>25</v>
      </c>
      <c r="G19" s="10"/>
      <c r="H19" s="10">
        <f t="shared" si="0"/>
        <v>0</v>
      </c>
    </row>
    <row r="20" spans="1:8" ht="45" x14ac:dyDescent="0.25">
      <c r="A20" s="2" t="s">
        <v>63</v>
      </c>
      <c r="B20" s="2" t="s">
        <v>14</v>
      </c>
      <c r="C20" s="2" t="s">
        <v>10</v>
      </c>
      <c r="D20" s="2" t="s">
        <v>2</v>
      </c>
      <c r="E20" s="9" t="s">
        <v>3</v>
      </c>
      <c r="F20" s="10">
        <v>100</v>
      </c>
      <c r="G20" s="10"/>
      <c r="H20" s="10">
        <f t="shared" si="0"/>
        <v>0</v>
      </c>
    </row>
    <row r="21" spans="1:8" ht="45" x14ac:dyDescent="0.25">
      <c r="A21" s="2" t="s">
        <v>64</v>
      </c>
      <c r="B21" s="2" t="s">
        <v>15</v>
      </c>
      <c r="C21" s="2" t="s">
        <v>10</v>
      </c>
      <c r="D21" s="2" t="s">
        <v>2</v>
      </c>
      <c r="E21" s="9" t="s">
        <v>3</v>
      </c>
      <c r="F21" s="10">
        <v>16</v>
      </c>
      <c r="G21" s="10"/>
      <c r="H21" s="10">
        <f t="shared" si="0"/>
        <v>0</v>
      </c>
    </row>
    <row r="22" spans="1:8" ht="45" x14ac:dyDescent="0.25">
      <c r="A22" s="2" t="s">
        <v>65</v>
      </c>
      <c r="B22" s="2" t="s">
        <v>16</v>
      </c>
      <c r="C22" s="2" t="s">
        <v>10</v>
      </c>
      <c r="D22" s="2" t="s">
        <v>2</v>
      </c>
      <c r="E22" s="9" t="s">
        <v>3</v>
      </c>
      <c r="F22" s="10">
        <v>50</v>
      </c>
      <c r="G22" s="10"/>
      <c r="H22" s="10">
        <f t="shared" si="0"/>
        <v>0</v>
      </c>
    </row>
    <row r="23" spans="1:8" ht="45" x14ac:dyDescent="0.25">
      <c r="A23" s="2" t="s">
        <v>66</v>
      </c>
      <c r="B23" s="2" t="s">
        <v>17</v>
      </c>
      <c r="C23" s="2" t="s">
        <v>10</v>
      </c>
      <c r="D23" s="2" t="s">
        <v>2</v>
      </c>
      <c r="E23" s="9" t="s">
        <v>3</v>
      </c>
      <c r="F23" s="10">
        <v>10</v>
      </c>
      <c r="G23" s="10"/>
      <c r="H23" s="10">
        <f t="shared" si="0"/>
        <v>0</v>
      </c>
    </row>
    <row r="24" spans="1:8" ht="45" x14ac:dyDescent="0.25">
      <c r="A24" s="2" t="s">
        <v>67</v>
      </c>
      <c r="B24" s="2" t="s">
        <v>18</v>
      </c>
      <c r="C24" s="2" t="s">
        <v>10</v>
      </c>
      <c r="D24" s="2" t="s">
        <v>2</v>
      </c>
      <c r="E24" s="9" t="s">
        <v>3</v>
      </c>
      <c r="F24" s="10">
        <v>16</v>
      </c>
      <c r="G24" s="10"/>
      <c r="H24" s="10">
        <f t="shared" si="0"/>
        <v>0</v>
      </c>
    </row>
    <row r="25" spans="1:8" ht="45" x14ac:dyDescent="0.25">
      <c r="A25" s="2" t="s">
        <v>68</v>
      </c>
      <c r="B25" s="2" t="s">
        <v>110</v>
      </c>
      <c r="C25" s="2" t="s">
        <v>10</v>
      </c>
      <c r="D25" s="2" t="s">
        <v>2</v>
      </c>
      <c r="E25" s="9" t="s">
        <v>3</v>
      </c>
      <c r="F25" s="10">
        <v>16</v>
      </c>
      <c r="G25" s="10"/>
      <c r="H25" s="10">
        <f t="shared" si="0"/>
        <v>0</v>
      </c>
    </row>
    <row r="26" spans="1:8" ht="45" x14ac:dyDescent="0.25">
      <c r="A26" s="2" t="s">
        <v>69</v>
      </c>
      <c r="B26" s="2" t="s">
        <v>111</v>
      </c>
      <c r="C26" s="2" t="s">
        <v>10</v>
      </c>
      <c r="D26" s="2" t="s">
        <v>2</v>
      </c>
      <c r="E26" s="9" t="s">
        <v>3</v>
      </c>
      <c r="F26" s="10">
        <v>20</v>
      </c>
      <c r="G26" s="10"/>
      <c r="H26" s="10">
        <f t="shared" si="0"/>
        <v>0</v>
      </c>
    </row>
    <row r="27" spans="1:8" ht="45" x14ac:dyDescent="0.25">
      <c r="A27" s="2" t="s">
        <v>70</v>
      </c>
      <c r="B27" s="2" t="s">
        <v>112</v>
      </c>
      <c r="C27" s="2" t="s">
        <v>10</v>
      </c>
      <c r="D27" s="2" t="s">
        <v>2</v>
      </c>
      <c r="E27" s="9" t="s">
        <v>3</v>
      </c>
      <c r="F27" s="10">
        <v>160</v>
      </c>
      <c r="G27" s="10"/>
      <c r="H27" s="10">
        <f t="shared" si="0"/>
        <v>0</v>
      </c>
    </row>
    <row r="28" spans="1:8" ht="45" x14ac:dyDescent="0.25">
      <c r="A28" s="2" t="s">
        <v>71</v>
      </c>
      <c r="B28" s="2" t="s">
        <v>113</v>
      </c>
      <c r="C28" s="2" t="s">
        <v>10</v>
      </c>
      <c r="D28" s="2" t="s">
        <v>2</v>
      </c>
      <c r="E28" s="9" t="s">
        <v>3</v>
      </c>
      <c r="F28" s="10">
        <v>200</v>
      </c>
      <c r="G28" s="10"/>
      <c r="H28" s="10">
        <f t="shared" si="0"/>
        <v>0</v>
      </c>
    </row>
    <row r="29" spans="1:8" ht="30" x14ac:dyDescent="0.25">
      <c r="A29" s="2" t="s">
        <v>72</v>
      </c>
      <c r="B29" s="2" t="s">
        <v>114</v>
      </c>
      <c r="C29" s="2" t="s">
        <v>19</v>
      </c>
      <c r="D29" s="2" t="s">
        <v>2</v>
      </c>
      <c r="E29" s="9" t="s">
        <v>3</v>
      </c>
      <c r="F29" s="10">
        <v>30</v>
      </c>
      <c r="G29" s="10"/>
      <c r="H29" s="10">
        <f t="shared" si="0"/>
        <v>0</v>
      </c>
    </row>
    <row r="30" spans="1:8" ht="30" x14ac:dyDescent="0.25">
      <c r="A30" s="2" t="s">
        <v>73</v>
      </c>
      <c r="B30" s="2" t="s">
        <v>115</v>
      </c>
      <c r="C30" s="2" t="s">
        <v>19</v>
      </c>
      <c r="D30" s="2" t="s">
        <v>2</v>
      </c>
      <c r="E30" s="9" t="s">
        <v>3</v>
      </c>
      <c r="F30" s="10">
        <v>150</v>
      </c>
      <c r="G30" s="10"/>
      <c r="H30" s="10">
        <f t="shared" si="0"/>
        <v>0</v>
      </c>
    </row>
    <row r="31" spans="1:8" ht="30" x14ac:dyDescent="0.25">
      <c r="A31" s="2" t="s">
        <v>74</v>
      </c>
      <c r="B31" s="2" t="s">
        <v>116</v>
      </c>
      <c r="C31" s="2" t="s">
        <v>19</v>
      </c>
      <c r="D31" s="2" t="s">
        <v>2</v>
      </c>
      <c r="E31" s="9" t="s">
        <v>3</v>
      </c>
      <c r="F31" s="10">
        <v>50</v>
      </c>
      <c r="G31" s="10"/>
      <c r="H31" s="10">
        <f t="shared" si="0"/>
        <v>0</v>
      </c>
    </row>
    <row r="32" spans="1:8" ht="30" x14ac:dyDescent="0.25">
      <c r="A32" s="2" t="s">
        <v>75</v>
      </c>
      <c r="B32" s="2" t="s">
        <v>117</v>
      </c>
      <c r="C32" s="2" t="s">
        <v>20</v>
      </c>
      <c r="D32" s="2" t="s">
        <v>2</v>
      </c>
      <c r="E32" s="9" t="s">
        <v>3</v>
      </c>
      <c r="F32" s="10">
        <v>180</v>
      </c>
      <c r="G32" s="10"/>
      <c r="H32" s="10">
        <f t="shared" si="0"/>
        <v>0</v>
      </c>
    </row>
    <row r="33" spans="1:8" x14ac:dyDescent="0.25">
      <c r="A33" s="2" t="s">
        <v>76</v>
      </c>
      <c r="B33" s="2" t="s">
        <v>118</v>
      </c>
      <c r="C33" s="2" t="s">
        <v>21</v>
      </c>
      <c r="D33" s="2" t="s">
        <v>2</v>
      </c>
      <c r="E33" s="9" t="s">
        <v>3</v>
      </c>
      <c r="F33" s="10">
        <v>10</v>
      </c>
      <c r="G33" s="10"/>
      <c r="H33" s="10">
        <f t="shared" si="0"/>
        <v>0</v>
      </c>
    </row>
    <row r="34" spans="1:8" x14ac:dyDescent="0.25">
      <c r="A34" s="2" t="s">
        <v>77</v>
      </c>
      <c r="B34" s="2" t="s">
        <v>119</v>
      </c>
      <c r="C34" s="2" t="s">
        <v>21</v>
      </c>
      <c r="D34" s="2" t="s">
        <v>2</v>
      </c>
      <c r="E34" s="9" t="s">
        <v>3</v>
      </c>
      <c r="F34" s="10">
        <v>50</v>
      </c>
      <c r="G34" s="10"/>
      <c r="H34" s="10">
        <f t="shared" si="0"/>
        <v>0</v>
      </c>
    </row>
    <row r="35" spans="1:8" x14ac:dyDescent="0.25">
      <c r="A35" s="2" t="s">
        <v>78</v>
      </c>
      <c r="B35" s="2" t="s">
        <v>130</v>
      </c>
      <c r="C35" s="2" t="s">
        <v>21</v>
      </c>
      <c r="D35" s="2" t="s">
        <v>2</v>
      </c>
      <c r="E35" s="9" t="s">
        <v>3</v>
      </c>
      <c r="F35" s="10">
        <v>50</v>
      </c>
      <c r="G35" s="10"/>
      <c r="H35" s="10">
        <f t="shared" si="0"/>
        <v>0</v>
      </c>
    </row>
    <row r="36" spans="1:8" x14ac:dyDescent="0.25">
      <c r="A36" s="2" t="s">
        <v>79</v>
      </c>
      <c r="B36" s="2" t="s">
        <v>120</v>
      </c>
      <c r="C36" s="2" t="s">
        <v>21</v>
      </c>
      <c r="D36" s="2" t="s">
        <v>2</v>
      </c>
      <c r="E36" s="9" t="s">
        <v>3</v>
      </c>
      <c r="F36" s="10">
        <v>100</v>
      </c>
      <c r="G36" s="10"/>
      <c r="H36" s="10">
        <f t="shared" si="0"/>
        <v>0</v>
      </c>
    </row>
    <row r="37" spans="1:8" x14ac:dyDescent="0.25">
      <c r="A37" s="2" t="s">
        <v>80</v>
      </c>
      <c r="B37" s="2" t="s">
        <v>131</v>
      </c>
      <c r="C37" s="2" t="s">
        <v>21</v>
      </c>
      <c r="D37" s="2" t="s">
        <v>2</v>
      </c>
      <c r="E37" s="9" t="s">
        <v>3</v>
      </c>
      <c r="F37" s="10">
        <v>50</v>
      </c>
      <c r="G37" s="10"/>
      <c r="H37" s="10">
        <f t="shared" si="0"/>
        <v>0</v>
      </c>
    </row>
    <row r="38" spans="1:8" x14ac:dyDescent="0.25">
      <c r="A38" s="2" t="s">
        <v>81</v>
      </c>
      <c r="B38" s="2" t="s">
        <v>121</v>
      </c>
      <c r="C38" s="2" t="s">
        <v>21</v>
      </c>
      <c r="D38" s="2" t="s">
        <v>2</v>
      </c>
      <c r="E38" s="9" t="s">
        <v>3</v>
      </c>
      <c r="F38" s="10">
        <v>20</v>
      </c>
      <c r="G38" s="10"/>
      <c r="H38" s="10">
        <f t="shared" si="0"/>
        <v>0</v>
      </c>
    </row>
    <row r="39" spans="1:8" x14ac:dyDescent="0.25">
      <c r="A39" s="2" t="s">
        <v>82</v>
      </c>
      <c r="B39" s="2" t="s">
        <v>122</v>
      </c>
      <c r="C39" s="2" t="s">
        <v>21</v>
      </c>
      <c r="D39" s="2" t="s">
        <v>2</v>
      </c>
      <c r="E39" s="9" t="s">
        <v>3</v>
      </c>
      <c r="F39" s="10">
        <v>130</v>
      </c>
      <c r="G39" s="10"/>
      <c r="H39" s="10">
        <f t="shared" si="0"/>
        <v>0</v>
      </c>
    </row>
    <row r="40" spans="1:8" x14ac:dyDescent="0.25">
      <c r="A40" s="2" t="s">
        <v>83</v>
      </c>
      <c r="B40" s="2" t="s">
        <v>123</v>
      </c>
      <c r="C40" s="2" t="s">
        <v>21</v>
      </c>
      <c r="D40" s="2" t="s">
        <v>2</v>
      </c>
      <c r="E40" s="9" t="s">
        <v>3</v>
      </c>
      <c r="F40" s="10">
        <v>60</v>
      </c>
      <c r="G40" s="10"/>
      <c r="H40" s="10">
        <f t="shared" si="0"/>
        <v>0</v>
      </c>
    </row>
    <row r="41" spans="1:8" ht="30" x14ac:dyDescent="0.25">
      <c r="A41" s="2" t="s">
        <v>84</v>
      </c>
      <c r="B41" s="2" t="s">
        <v>123</v>
      </c>
      <c r="C41" s="2" t="s">
        <v>22</v>
      </c>
      <c r="D41" s="2" t="s">
        <v>2</v>
      </c>
      <c r="E41" s="9" t="s">
        <v>3</v>
      </c>
      <c r="F41" s="10">
        <v>480</v>
      </c>
      <c r="G41" s="10"/>
      <c r="H41" s="10">
        <f t="shared" si="0"/>
        <v>0</v>
      </c>
    </row>
    <row r="42" spans="1:8" x14ac:dyDescent="0.25">
      <c r="A42" s="2" t="s">
        <v>85</v>
      </c>
      <c r="B42" s="2" t="s">
        <v>124</v>
      </c>
      <c r="C42" s="2" t="s">
        <v>21</v>
      </c>
      <c r="D42" s="2" t="s">
        <v>2</v>
      </c>
      <c r="E42" s="9" t="s">
        <v>3</v>
      </c>
      <c r="F42" s="10">
        <v>80</v>
      </c>
      <c r="G42" s="10"/>
      <c r="H42" s="10">
        <f t="shared" si="0"/>
        <v>0</v>
      </c>
    </row>
    <row r="43" spans="1:8" x14ac:dyDescent="0.25">
      <c r="A43" s="2" t="s">
        <v>86</v>
      </c>
      <c r="B43" s="2" t="s">
        <v>125</v>
      </c>
      <c r="C43" s="2" t="s">
        <v>21</v>
      </c>
      <c r="D43" s="2" t="s">
        <v>2</v>
      </c>
      <c r="E43" s="9" t="s">
        <v>3</v>
      </c>
      <c r="F43" s="10">
        <v>40</v>
      </c>
      <c r="G43" s="10"/>
      <c r="H43" s="10">
        <f t="shared" si="0"/>
        <v>0</v>
      </c>
    </row>
    <row r="44" spans="1:8" ht="30" x14ac:dyDescent="0.25">
      <c r="A44" s="2" t="s">
        <v>87</v>
      </c>
      <c r="B44" s="2" t="s">
        <v>132</v>
      </c>
      <c r="C44" s="2" t="s">
        <v>22</v>
      </c>
      <c r="D44" s="2" t="s">
        <v>2</v>
      </c>
      <c r="E44" s="9" t="s">
        <v>3</v>
      </c>
      <c r="F44" s="10">
        <v>340</v>
      </c>
      <c r="G44" s="10"/>
      <c r="H44" s="10">
        <f t="shared" si="0"/>
        <v>0</v>
      </c>
    </row>
    <row r="45" spans="1:8" x14ac:dyDescent="0.25">
      <c r="A45" s="2" t="s">
        <v>88</v>
      </c>
      <c r="B45" s="2" t="s">
        <v>126</v>
      </c>
      <c r="C45" s="2" t="s">
        <v>21</v>
      </c>
      <c r="D45" s="2" t="s">
        <v>2</v>
      </c>
      <c r="E45" s="9" t="s">
        <v>3</v>
      </c>
      <c r="F45" s="10">
        <v>40</v>
      </c>
      <c r="G45" s="10"/>
      <c r="H45" s="10">
        <f t="shared" si="0"/>
        <v>0</v>
      </c>
    </row>
    <row r="46" spans="1:8" x14ac:dyDescent="0.25">
      <c r="A46" s="2" t="s">
        <v>89</v>
      </c>
      <c r="B46" s="2" t="s">
        <v>127</v>
      </c>
      <c r="C46" s="2" t="s">
        <v>21</v>
      </c>
      <c r="D46" s="2" t="s">
        <v>2</v>
      </c>
      <c r="E46" s="9" t="s">
        <v>3</v>
      </c>
      <c r="F46" s="10">
        <v>70</v>
      </c>
      <c r="G46" s="10"/>
      <c r="H46" s="10">
        <f t="shared" si="0"/>
        <v>0</v>
      </c>
    </row>
    <row r="47" spans="1:8" x14ac:dyDescent="0.25">
      <c r="A47" s="2" t="s">
        <v>90</v>
      </c>
      <c r="B47" s="2" t="s">
        <v>128</v>
      </c>
      <c r="C47" s="2" t="s">
        <v>21</v>
      </c>
      <c r="D47" s="2" t="s">
        <v>2</v>
      </c>
      <c r="E47" s="9" t="s">
        <v>3</v>
      </c>
      <c r="F47" s="10">
        <v>10</v>
      </c>
      <c r="G47" s="10"/>
      <c r="H47" s="10">
        <f t="shared" si="0"/>
        <v>0</v>
      </c>
    </row>
    <row r="48" spans="1:8" x14ac:dyDescent="0.25">
      <c r="A48" s="2" t="s">
        <v>91</v>
      </c>
      <c r="B48" s="2" t="s">
        <v>129</v>
      </c>
      <c r="C48" s="2" t="s">
        <v>21</v>
      </c>
      <c r="D48" s="2" t="s">
        <v>2</v>
      </c>
      <c r="E48" s="9" t="s">
        <v>3</v>
      </c>
      <c r="F48" s="10">
        <v>10</v>
      </c>
      <c r="G48" s="10"/>
      <c r="H48" s="10">
        <f t="shared" si="0"/>
        <v>0</v>
      </c>
    </row>
    <row r="49" spans="1:8" x14ac:dyDescent="0.25">
      <c r="A49" s="2" t="s">
        <v>92</v>
      </c>
      <c r="B49" s="2" t="s">
        <v>23</v>
      </c>
      <c r="C49" s="2" t="s">
        <v>21</v>
      </c>
      <c r="D49" s="2" t="s">
        <v>2</v>
      </c>
      <c r="E49" s="9" t="s">
        <v>3</v>
      </c>
      <c r="F49" s="10">
        <v>30</v>
      </c>
      <c r="G49" s="10"/>
      <c r="H49" s="10">
        <f t="shared" si="0"/>
        <v>0</v>
      </c>
    </row>
    <row r="50" spans="1:8" x14ac:dyDescent="0.25">
      <c r="A50" s="2" t="s">
        <v>93</v>
      </c>
      <c r="B50" s="2" t="s">
        <v>24</v>
      </c>
      <c r="C50" s="2" t="s">
        <v>21</v>
      </c>
      <c r="D50" s="2" t="s">
        <v>2</v>
      </c>
      <c r="E50" s="9" t="s">
        <v>3</v>
      </c>
      <c r="F50" s="10">
        <v>40</v>
      </c>
      <c r="G50" s="10"/>
      <c r="H50" s="10">
        <f t="shared" si="0"/>
        <v>0</v>
      </c>
    </row>
    <row r="51" spans="1:8" x14ac:dyDescent="0.25">
      <c r="A51" s="2" t="s">
        <v>94</v>
      </c>
      <c r="B51" s="2" t="s">
        <v>25</v>
      </c>
      <c r="C51" s="2" t="s">
        <v>21</v>
      </c>
      <c r="D51" s="2" t="s">
        <v>2</v>
      </c>
      <c r="E51" s="9" t="s">
        <v>3</v>
      </c>
      <c r="F51" s="10">
        <v>9</v>
      </c>
      <c r="G51" s="10"/>
      <c r="H51" s="10">
        <f t="shared" si="0"/>
        <v>0</v>
      </c>
    </row>
    <row r="52" spans="1:8" x14ac:dyDescent="0.25">
      <c r="A52" s="2" t="s">
        <v>95</v>
      </c>
      <c r="B52" s="2" t="s">
        <v>26</v>
      </c>
      <c r="C52" s="2" t="s">
        <v>21</v>
      </c>
      <c r="D52" s="2" t="s">
        <v>2</v>
      </c>
      <c r="E52" s="9" t="s">
        <v>3</v>
      </c>
      <c r="F52" s="10">
        <v>50</v>
      </c>
      <c r="G52" s="10"/>
      <c r="H52" s="10">
        <f t="shared" si="0"/>
        <v>0</v>
      </c>
    </row>
    <row r="53" spans="1:8" x14ac:dyDescent="0.25">
      <c r="A53" s="2" t="s">
        <v>96</v>
      </c>
      <c r="B53" s="2" t="s">
        <v>27</v>
      </c>
      <c r="C53" s="2" t="s">
        <v>21</v>
      </c>
      <c r="D53" s="2" t="s">
        <v>2</v>
      </c>
      <c r="E53" s="9" t="s">
        <v>3</v>
      </c>
      <c r="F53" s="10">
        <v>30</v>
      </c>
      <c r="G53" s="10"/>
      <c r="H53" s="10">
        <f t="shared" si="0"/>
        <v>0</v>
      </c>
    </row>
    <row r="54" spans="1:8" x14ac:dyDescent="0.25">
      <c r="A54" s="2" t="s">
        <v>97</v>
      </c>
      <c r="B54" s="2" t="s">
        <v>28</v>
      </c>
      <c r="C54" s="2" t="s">
        <v>21</v>
      </c>
      <c r="D54" s="2" t="s">
        <v>2</v>
      </c>
      <c r="E54" s="9" t="s">
        <v>3</v>
      </c>
      <c r="F54" s="10">
        <v>60</v>
      </c>
      <c r="G54" s="10"/>
      <c r="H54" s="10">
        <f t="shared" si="0"/>
        <v>0</v>
      </c>
    </row>
    <row r="55" spans="1:8" x14ac:dyDescent="0.25">
      <c r="A55" s="2" t="s">
        <v>98</v>
      </c>
      <c r="B55" s="2" t="s">
        <v>29</v>
      </c>
      <c r="C55" s="2" t="s">
        <v>21</v>
      </c>
      <c r="D55" s="2" t="s">
        <v>2</v>
      </c>
      <c r="E55" s="9" t="s">
        <v>3</v>
      </c>
      <c r="F55" s="10">
        <v>40</v>
      </c>
      <c r="G55" s="10"/>
      <c r="H55" s="10">
        <f t="shared" si="0"/>
        <v>0</v>
      </c>
    </row>
    <row r="56" spans="1:8" x14ac:dyDescent="0.25">
      <c r="A56" s="2" t="s">
        <v>99</v>
      </c>
      <c r="B56" s="2" t="s">
        <v>30</v>
      </c>
      <c r="C56" s="2" t="s">
        <v>21</v>
      </c>
      <c r="D56" s="2" t="s">
        <v>2</v>
      </c>
      <c r="E56" s="9" t="s">
        <v>3</v>
      </c>
      <c r="F56" s="10">
        <v>50</v>
      </c>
      <c r="G56" s="10"/>
      <c r="H56" s="10">
        <f t="shared" si="0"/>
        <v>0</v>
      </c>
    </row>
    <row r="57" spans="1:8" x14ac:dyDescent="0.25">
      <c r="A57" s="2" t="s">
        <v>100</v>
      </c>
      <c r="B57" s="2" t="s">
        <v>31</v>
      </c>
      <c r="C57" s="2" t="s">
        <v>21</v>
      </c>
      <c r="D57" s="2" t="s">
        <v>2</v>
      </c>
      <c r="E57" s="9" t="s">
        <v>3</v>
      </c>
      <c r="F57" s="10">
        <v>60</v>
      </c>
      <c r="G57" s="10"/>
      <c r="H57" s="10">
        <f t="shared" si="0"/>
        <v>0</v>
      </c>
    </row>
    <row r="58" spans="1:8" x14ac:dyDescent="0.25">
      <c r="A58" s="2" t="s">
        <v>101</v>
      </c>
      <c r="B58" s="2" t="s">
        <v>32</v>
      </c>
      <c r="C58" s="2" t="s">
        <v>33</v>
      </c>
      <c r="D58" s="2" t="s">
        <v>2</v>
      </c>
      <c r="E58" s="9" t="s">
        <v>3</v>
      </c>
      <c r="F58" s="10">
        <v>50</v>
      </c>
      <c r="G58" s="10"/>
      <c r="H58" s="10">
        <f t="shared" si="0"/>
        <v>0</v>
      </c>
    </row>
    <row r="59" spans="1:8" x14ac:dyDescent="0.25">
      <c r="A59" s="2" t="s">
        <v>102</v>
      </c>
      <c r="B59" s="2" t="s">
        <v>34</v>
      </c>
      <c r="C59" s="2" t="s">
        <v>21</v>
      </c>
      <c r="D59" s="2" t="s">
        <v>2</v>
      </c>
      <c r="E59" s="9" t="s">
        <v>3</v>
      </c>
      <c r="F59" s="10">
        <v>50</v>
      </c>
      <c r="G59" s="10"/>
      <c r="H59" s="10">
        <f t="shared" si="0"/>
        <v>0</v>
      </c>
    </row>
    <row r="60" spans="1:8" x14ac:dyDescent="0.25">
      <c r="A60" s="2" t="s">
        <v>103</v>
      </c>
      <c r="B60" s="2" t="s">
        <v>35</v>
      </c>
      <c r="C60" s="2" t="s">
        <v>21</v>
      </c>
      <c r="D60" s="2" t="s">
        <v>2</v>
      </c>
      <c r="E60" s="9" t="s">
        <v>3</v>
      </c>
      <c r="F60" s="10">
        <v>40</v>
      </c>
      <c r="G60" s="10"/>
      <c r="H60" s="10">
        <f t="shared" si="0"/>
        <v>0</v>
      </c>
    </row>
    <row r="61" spans="1:8" x14ac:dyDescent="0.25">
      <c r="A61" s="2" t="s">
        <v>104</v>
      </c>
      <c r="B61" s="2" t="s">
        <v>36</v>
      </c>
      <c r="C61" s="2" t="s">
        <v>21</v>
      </c>
      <c r="D61" s="2" t="s">
        <v>2</v>
      </c>
      <c r="E61" s="9" t="s">
        <v>3</v>
      </c>
      <c r="F61" s="10">
        <v>40</v>
      </c>
      <c r="G61" s="10"/>
      <c r="H61" s="10">
        <f t="shared" si="0"/>
        <v>0</v>
      </c>
    </row>
    <row r="62" spans="1:8" x14ac:dyDescent="0.25">
      <c r="A62" s="2" t="s">
        <v>105</v>
      </c>
      <c r="B62" s="2" t="s">
        <v>37</v>
      </c>
      <c r="C62" s="2" t="s">
        <v>21</v>
      </c>
      <c r="D62" s="2" t="s">
        <v>2</v>
      </c>
      <c r="E62" s="9" t="s">
        <v>3</v>
      </c>
      <c r="F62" s="10">
        <v>50</v>
      </c>
      <c r="G62" s="10"/>
      <c r="H62" s="10">
        <f t="shared" si="0"/>
        <v>0</v>
      </c>
    </row>
    <row r="63" spans="1:8" ht="30" x14ac:dyDescent="0.25">
      <c r="A63" s="2" t="s">
        <v>106</v>
      </c>
      <c r="B63" s="2" t="s">
        <v>38</v>
      </c>
      <c r="C63" s="2" t="s">
        <v>39</v>
      </c>
      <c r="D63" s="2" t="s">
        <v>2</v>
      </c>
      <c r="E63" s="9" t="s">
        <v>3</v>
      </c>
      <c r="F63" s="10">
        <v>30</v>
      </c>
      <c r="G63" s="10"/>
      <c r="H63" s="10">
        <f t="shared" si="0"/>
        <v>0</v>
      </c>
    </row>
    <row r="64" spans="1:8" x14ac:dyDescent="0.25">
      <c r="E64" s="24" t="s">
        <v>45</v>
      </c>
      <c r="F64" s="25"/>
      <c r="G64" s="26"/>
      <c r="H64" s="4">
        <f>SUM(H12:H63)</f>
        <v>0</v>
      </c>
    </row>
    <row r="65" spans="2:8" x14ac:dyDescent="0.25">
      <c r="E65" s="24" t="s">
        <v>46</v>
      </c>
      <c r="F65" s="25"/>
      <c r="G65" s="26"/>
      <c r="H65" s="4">
        <f>H64*0.25</f>
        <v>0</v>
      </c>
    </row>
    <row r="66" spans="2:8" x14ac:dyDescent="0.25">
      <c r="E66" s="24" t="s">
        <v>47</v>
      </c>
      <c r="F66" s="25"/>
      <c r="G66" s="26"/>
      <c r="H66" s="4">
        <f>H64+H65</f>
        <v>0</v>
      </c>
    </row>
    <row r="68" spans="2:8" x14ac:dyDescent="0.25">
      <c r="B68" s="11" t="s">
        <v>48</v>
      </c>
      <c r="C68" s="12"/>
    </row>
    <row r="69" spans="2:8" x14ac:dyDescent="0.25">
      <c r="B69" s="13"/>
      <c r="C69" s="14"/>
    </row>
    <row r="70" spans="2:8" x14ac:dyDescent="0.25">
      <c r="B70" s="13"/>
      <c r="C70" s="14"/>
    </row>
    <row r="71" spans="2:8" x14ac:dyDescent="0.25">
      <c r="B71" s="13"/>
      <c r="C71" s="14"/>
    </row>
    <row r="72" spans="2:8" x14ac:dyDescent="0.25">
      <c r="B72" s="13"/>
      <c r="C72" s="14"/>
    </row>
    <row r="73" spans="2:8" x14ac:dyDescent="0.25">
      <c r="B73" s="13"/>
      <c r="C73" s="14"/>
    </row>
    <row r="74" spans="2:8" x14ac:dyDescent="0.25">
      <c r="B74" s="13"/>
      <c r="C74" s="14"/>
    </row>
    <row r="75" spans="2:8" x14ac:dyDescent="0.25">
      <c r="B75" s="13"/>
      <c r="C75" s="14"/>
    </row>
    <row r="76" spans="2:8" x14ac:dyDescent="0.25">
      <c r="B76" s="13"/>
      <c r="C76" s="14"/>
    </row>
    <row r="77" spans="2:8" x14ac:dyDescent="0.25">
      <c r="B77" s="15"/>
      <c r="C77" s="16"/>
    </row>
  </sheetData>
  <mergeCells count="7">
    <mergeCell ref="B68:C77"/>
    <mergeCell ref="A8:H8"/>
    <mergeCell ref="A9:H9"/>
    <mergeCell ref="A10:H10"/>
    <mergeCell ref="E64:G64"/>
    <mergeCell ref="E65:G65"/>
    <mergeCell ref="E66:G6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Tihomir Gotovac</dc:creator>
  <cp:lastModifiedBy>Tihomir Gotovac</cp:lastModifiedBy>
  <cp:lastPrinted>2023-03-31T11:10:06Z</cp:lastPrinted>
  <dcterms:created xsi:type="dcterms:W3CDTF">2023-03-24T08:17:44Z</dcterms:created>
  <dcterms:modified xsi:type="dcterms:W3CDTF">2023-03-31T11:10:57Z</dcterms:modified>
</cp:coreProperties>
</file>