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vukelic\Desktop\"/>
    </mc:Choice>
  </mc:AlternateContent>
  <bookViews>
    <workbookView xWindow="0" yWindow="0" windowWidth="20430" windowHeight="7560"/>
  </bookViews>
  <sheets>
    <sheet name="TROŠKOVNI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63" i="2" l="1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61" i="2"/>
  <c r="H48" i="2"/>
  <c r="H49" i="2"/>
  <c r="H50" i="2"/>
  <c r="H36" i="2"/>
  <c r="H33" i="2"/>
  <c r="H34" i="2"/>
  <c r="H35" i="2"/>
  <c r="H23" i="2"/>
  <c r="H24" i="2"/>
  <c r="H25" i="2"/>
  <c r="H26" i="2"/>
  <c r="H27" i="2"/>
  <c r="H28" i="2"/>
  <c r="H29" i="2"/>
  <c r="H30" i="2"/>
  <c r="H31" i="2"/>
  <c r="H32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42" i="2" l="1"/>
  <c r="H37" i="2" l="1"/>
  <c r="H38" i="2"/>
  <c r="H39" i="2"/>
  <c r="H40" i="2"/>
  <c r="H41" i="2"/>
  <c r="H43" i="2"/>
  <c r="H44" i="2"/>
  <c r="H45" i="2"/>
  <c r="H46" i="2"/>
  <c r="H47" i="2"/>
  <c r="H51" i="2"/>
  <c r="H52" i="2"/>
  <c r="H53" i="2"/>
  <c r="H54" i="2"/>
  <c r="H55" i="2"/>
  <c r="H56" i="2"/>
  <c r="H57" i="2"/>
  <c r="H58" i="2"/>
  <c r="H59" i="2"/>
  <c r="H84" i="2" l="1"/>
  <c r="H85" i="2"/>
  <c r="H86" i="2" s="1"/>
</calcChain>
</file>

<file path=xl/sharedStrings.xml><?xml version="1.0" encoding="utf-8"?>
<sst xmlns="http://schemas.openxmlformats.org/spreadsheetml/2006/main" count="334" uniqueCount="247">
  <si>
    <t>Hempel's selecta uni primer
 155 HR/12170</t>
  </si>
  <si>
    <t>KOM</t>
  </si>
  <si>
    <t>Hempalin enamel 52144/50630</t>
  </si>
  <si>
    <t>Hempalin enamel 52144/10000</t>
  </si>
  <si>
    <t>Hempalin enamel 52140/10000</t>
  </si>
  <si>
    <t>Hempalin enamel 52144/19990</t>
  </si>
  <si>
    <t>Hempalin enamel 52144/50800</t>
  </si>
  <si>
    <t>Hempalin enamel 52140/50800</t>
  </si>
  <si>
    <t>Hempalin enamel 52144/34730</t>
  </si>
  <si>
    <t>Hempalin enamel 52144/12170</t>
  </si>
  <si>
    <t>Hempalin enamel 52144/11480</t>
  </si>
  <si>
    <t>Hempalin enamel 52144/40640</t>
  </si>
  <si>
    <t>Hempalin enamel 52144/20300</t>
  </si>
  <si>
    <t>Hempel 424E0/40640</t>
  </si>
  <si>
    <t>Hempalin primer 12050/50410</t>
  </si>
  <si>
    <t>Hempel 424 E0/10000</t>
  </si>
  <si>
    <t>Hempel's  AF Olympic +  72900/51110</t>
  </si>
  <si>
    <t>Hempel's  antifouling  Olympic+ 72900/51110</t>
  </si>
  <si>
    <t xml:space="preserve"> </t>
  </si>
  <si>
    <t>Hempel's  light primer 45551/12170</t>
  </si>
  <si>
    <t>Hempel's  light primer 45551/11630</t>
  </si>
  <si>
    <t>Hempadur 45143/50630</t>
  </si>
  <si>
    <t>Hempatex enamel 56360/19990</t>
  </si>
  <si>
    <t>Hempatex Hi-buld 46330/50630</t>
  </si>
  <si>
    <t>Hempatex Hi - build 46330/11480</t>
  </si>
  <si>
    <t xml:space="preserve"> Hempatex enamel 56360/20300</t>
  </si>
  <si>
    <t>Hempatex enamel 56360/10000</t>
  </si>
  <si>
    <t>Hempatex enamel 56360/50800</t>
  </si>
  <si>
    <t xml:space="preserve"> Hempatex enamel 56360/40640</t>
  </si>
  <si>
    <t>Hempel's Poly Enamel 55103/29510</t>
  </si>
  <si>
    <t>Hempel's Poly Enamel 55103/10000</t>
  </si>
  <si>
    <t>Hempel's Poly Enamel 55103/54121</t>
  </si>
  <si>
    <t>Hempel selecta uni primer 
155 HR/50890</t>
  </si>
  <si>
    <t>Chromos Luxal termo</t>
  </si>
  <si>
    <t>Hempel  530 HR Selecta DTM
plava i zelena</t>
  </si>
  <si>
    <t>Hempel lak za čamce 
02120 / 00000</t>
  </si>
  <si>
    <t xml:space="preserve"> Hempel 08111/00000</t>
  </si>
  <si>
    <t xml:space="preserve"> Hempel 08081/00000</t>
  </si>
  <si>
    <t xml:space="preserve"> Hempel 08451/00000</t>
  </si>
  <si>
    <t>Hempel's paint stripper 69560/00000</t>
  </si>
  <si>
    <t>Hempel Teak oil 67571/00000</t>
  </si>
  <si>
    <t>Hempel 424 E0/50700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</si>
  <si>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</si>
  <si>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</si>
  <si>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</si>
  <si>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</si>
  <si>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</si>
  <si>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</si>
  <si>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</si>
  <si>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</si>
  <si>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</si>
  <si>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</si>
  <si>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</si>
  <si>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</si>
  <si>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</si>
  <si>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</si>
  <si>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</si>
  <si>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</si>
  <si>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</si>
  <si>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</si>
  <si>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</si>
  <si>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</si>
  <si>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</si>
  <si>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</si>
  <si>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</si>
  <si>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</si>
  <si>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</si>
  <si>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</si>
  <si>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</si>
  <si>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</si>
  <si>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</si>
  <si>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</si>
  <si>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</si>
  <si>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</si>
  <si>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</si>
  <si>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</si>
  <si>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</si>
  <si>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</si>
  <si>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</si>
  <si>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</si>
  <si>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</si>
  <si>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</si>
  <si>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</si>
  <si>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</si>
  <si>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</si>
  <si>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</si>
  <si>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</si>
  <si>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</si>
  <si>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</si>
  <si>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</si>
  <si>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</si>
  <si>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</si>
  <si>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</si>
  <si>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</si>
  <si>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</si>
  <si>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</si>
  <si>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Napomene:</t>
  </si>
  <si>
    <t>Sve isporučene boje moraju biti komatibilne s do sada upotrebljavanim Hempelovim bojama.</t>
  </si>
  <si>
    <t>Cijena boja iz ponude uključuje i tehnički nadzor predstavnika isporučitelja prilikom uporabe boja koje su predmet ponude.</t>
  </si>
  <si>
    <t>Na zahtjev Naručitelja za svaku zatraženu stavku specifikacije prilikom sukcesivne isporuke isporučitelj</t>
  </si>
  <si>
    <t>je obvezan dostaviti tvornički atest.</t>
  </si>
  <si>
    <t>U specifikaciji ( Troškovniku ) za svaku stavku bez komercijalnog naziva artikla upisatikomercijalni naziv ponuđenog artikla.</t>
  </si>
  <si>
    <t>55.</t>
  </si>
  <si>
    <t>56.</t>
  </si>
  <si>
    <t>57.</t>
  </si>
  <si>
    <t>Hempadur 17634/19990 crna</t>
  </si>
  <si>
    <t>58.</t>
  </si>
  <si>
    <t>59.</t>
  </si>
  <si>
    <t>60.</t>
  </si>
  <si>
    <t>61.</t>
  </si>
  <si>
    <t>Hempanthane top coat 55210/RAL 6037</t>
  </si>
  <si>
    <t>Hempanthane top coat 55210/RAL 1023</t>
  </si>
  <si>
    <t xml:space="preserve"> KOM</t>
  </si>
  <si>
    <t>Hempanthane top coat 55210/RAL 9017</t>
  </si>
  <si>
    <t xml:space="preserve">   KOM</t>
  </si>
  <si>
    <t xml:space="preserve">  KOM</t>
  </si>
  <si>
    <t>Hempanthane top coat 55210/ RAL 9016</t>
  </si>
  <si>
    <t>Hempanthane top coat 55210/ RAL 5019</t>
  </si>
  <si>
    <t>Za svaki artikl priložiti tehničku informaciju proizvođača boja na hrvatskom jeziku.</t>
  </si>
  <si>
    <t>Hempel's Poly Enamel 55103/30100</t>
  </si>
  <si>
    <t>Hempanthane top coat 55210/RAL 3028</t>
  </si>
  <si>
    <t>Hempadur 17634/50630 crvena</t>
  </si>
  <si>
    <t xml:space="preserve">Hempalin enamel        52140/45710      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</si>
  <si>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</si>
  <si>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</si>
  <si>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</si>
  <si>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</si>
  <si>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</si>
  <si>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</si>
  <si>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</si>
  <si>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</si>
  <si>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</si>
  <si>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</si>
  <si>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</si>
  <si>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</si>
  <si>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</si>
  <si>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</si>
  <si>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</si>
  <si>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Hempel’s antislip beads 6742</t>
  </si>
  <si>
    <t>’</t>
  </si>
  <si>
    <t>Hempel’s curing agent 9537/000</t>
  </si>
  <si>
    <t>Hempel’s hard racing teccel 76880-30390 plavi</t>
  </si>
  <si>
    <t>Hempadur Mastic 4588/1217 Grey</t>
  </si>
  <si>
    <t>Hempadur quattro 17634</t>
  </si>
  <si>
    <t>Hempadur 4588/4064 zeleni</t>
  </si>
  <si>
    <t>Hempadur 1557/1243 svjetlo sivi</t>
  </si>
  <si>
    <t>Hempathane topcoat 5521/1000 bijeli</t>
  </si>
  <si>
    <t>Hempathane topcoat 5521/1999 crni</t>
  </si>
  <si>
    <t>Hempathane topcoat 5521/4064 zeleni</t>
  </si>
  <si>
    <t>Hempel’s pro fair 3529/3054</t>
  </si>
  <si>
    <t>Hempel’s underwater primer 2603/1900</t>
  </si>
  <si>
    <t>Hempel’s silic one 77450/19990</t>
  </si>
  <si>
    <t>Cromos fasadex sa vlaknima</t>
  </si>
  <si>
    <t>fungicid</t>
  </si>
  <si>
    <t>"Troškovnik boja, lakova i razrjeđivača  CPV  44800000-8"</t>
  </si>
  <si>
    <t>Plovput d.o.o</t>
  </si>
  <si>
    <t>Obala Lazareta 1</t>
  </si>
  <si>
    <t>21000 Split</t>
  </si>
  <si>
    <t>O-Troškovnik</t>
  </si>
  <si>
    <t>R.BR.</t>
  </si>
  <si>
    <t>JEDINIČNA MJERA</t>
  </si>
  <si>
    <t>JEDINIČNA CIJENA (€)</t>
  </si>
  <si>
    <t>CIJENA (€)</t>
  </si>
  <si>
    <t>KOLIČINA</t>
  </si>
  <si>
    <t>BOJA ALKIDNA - BIJELA ZAVRŠNA - 0,75 lit</t>
  </si>
  <si>
    <t>BOJA  TEMELJNA JEDNOKOMP.  EPOKSI  UNIVERZALNA - 2,50 lit</t>
  </si>
  <si>
    <t>BOJA ALKIDNA  -  CRVENA ZAVRŠNA - 0,75 lit</t>
  </si>
  <si>
    <t>BOJA ALKIDNA - BIJELA ZAVRŠNA - 20 lit</t>
  </si>
  <si>
    <t>BOJA ALKIDNA - CRNA ZAVRŠNA - 0,75 lit</t>
  </si>
  <si>
    <t>BOJA ALKIDNA - CRVENA ZAVRŠNA - 0,75 lit</t>
  </si>
  <si>
    <t>BOJA ALKIDNA -  CRVENA ZAVRŠNA - 20 lit</t>
  </si>
  <si>
    <t>BOJA ALKIDNA - PLAVA ZAVRŠNA - 0,75 lit</t>
  </si>
  <si>
    <t>BOJA ALKIDNA - SVIJETLOSIVA ZAVRŠNA - 0,75 lit</t>
  </si>
  <si>
    <t>BOJA ALKIDNA - TAMNOSIVA ZAVRŠNA - 0,75 lit</t>
  </si>
  <si>
    <t>BOJA ALKIDNA - ZELENA ZAVRŠNA - 0,75 lit</t>
  </si>
  <si>
    <t>BOJA ALKIDNA - ŽUTA ZAVRŠNA - 0,75 lit</t>
  </si>
  <si>
    <t>BOJA ALKIDNA MEĐUPREMAZ BRZOSUŠEĆI - ZELENA - 0,75 lit</t>
  </si>
  <si>
    <t>BOJA ALKIDNA TEMELJNA - 20 lit</t>
  </si>
  <si>
    <t>BOJA ALKIDNA MEĐUPREMAZ BRZOSUŠEĆI   BIJELI . 0,75 lit</t>
  </si>
  <si>
    <t>BOJA ANTIFOULING SAMOPOLIRAJUĆI - 2,50 lit</t>
  </si>
  <si>
    <t>BOJA ANTIFOULING SAMOPOLIRAJUĆI - 20 lit</t>
  </si>
  <si>
    <t>BOJA DISPERZIONA BIJELA VODOPERIVA ZA UNUTARNJE ZIDOVE - 15 lit</t>
  </si>
  <si>
    <t>BOJA DISPERZIONA BIJELA ZA UNUTARNJE ZIDOVE - 15 lit</t>
  </si>
  <si>
    <t>BOJA DISPERZIONA BIJELA ZA UNUTARNJE ZIDOVE S FUNGICIDOM - 15 lit</t>
  </si>
  <si>
    <t>BOJA EPOKSID DVOKOMPONENT. TEMELJNA NIJANSA 2 - 0,75 lit</t>
  </si>
  <si>
    <t>BOJA EPOKSIDNA DVOKOMPONENTNA TEMELJNA NIJANSA 1 - 0,75 lit</t>
  </si>
  <si>
    <t>BOJA EPOKSIDNA DVOKOMPONENTNA ZAVRŠNA CRVENA - 20 lit</t>
  </si>
  <si>
    <t>BOJA FASADNA BIJELA NA BAZI VODE - 15 lit</t>
  </si>
  <si>
    <t>BOJA NA BAZI AKRILNE SMOLE - CRNA ZAVRŠNA - 20 lit</t>
  </si>
  <si>
    <t>BOJA NA BAZI KLORKAUČUKA  MEĐUSLOJNA I ZAVRŠNA - CRVENA - 20 lit</t>
  </si>
  <si>
    <t>BOJA NA BAZI KLORKAUČUKA   MEĐUSLOJNA I ZAVRŠNA  - SIVA - 20 lit</t>
  </si>
  <si>
    <t>BOJA NA BAZI AKRILNE SMOLE - žuta završna - 20 lit</t>
  </si>
  <si>
    <t>BOJA NA BAZI AKRILNE SMOLE-bijela završna - 20 lit</t>
  </si>
  <si>
    <t>BOJA NA BAZI AKRILNE SMOLE-crvena završna - 20 lit</t>
  </si>
  <si>
    <t>BOJA NA BAZI AKRILNE SMOLE-zelena završna - 20 lit</t>
  </si>
  <si>
    <t>BOJA POLIURETANSKA DVOKOM. ZAVRŠNA  SJAJNA ŽUTA - 0,75 lit</t>
  </si>
  <si>
    <t>BOJA POLIURETANSKA DVOKOM. ZAVRŠNA SJAJNA BIJELA - 0,75 lit</t>
  </si>
  <si>
    <t>BOJA POLIURETANSKA DVOKOM. ZAVRŠNA SJAJNA CRVENA - 0,75 lit</t>
  </si>
  <si>
    <t>BOJA POLIURETANSKA DVOKOM. ZAVRŠNA SJAJNA PLAVA - 0,75 lit</t>
  </si>
  <si>
    <t>BOJA TEMELJNA BRZOSUŠEĆA ZA METAL (NITRO) - 0,75 lit</t>
  </si>
  <si>
    <t>BOJA TEMELJNA JEDNOKOMP. EPOKSI UNIVERZALNA - 0,75 lit</t>
  </si>
  <si>
    <t>BOJA VATROSTALNA  DO 400 ST. CELZIUSA - 0,75 lit</t>
  </si>
  <si>
    <t>BOJA ZAVRŠNA S METALNIM EFEKTOM BEZ TEM. PREMAZA - 0,75 lit</t>
  </si>
  <si>
    <t>IMPREGNACIJA ZA BOJU ZA UNUTARNJE I VANJSKE ZIDOVE - 5 lit</t>
  </si>
  <si>
    <t>LAK BEZBOJNI ZA DRVO ALKIDNI - 0,75 lit</t>
  </si>
  <si>
    <t>LAK ZAVRŠNI NITRO BEZBOJNI - 0,75 lit</t>
  </si>
  <si>
    <t>Razrjeđivač nitro - 1 lit</t>
  </si>
  <si>
    <t>Razrjeđivač za alkidne boje - 0,75 lit</t>
  </si>
  <si>
    <t>Razrjeđivač za antifouling boje - 0,75 lit</t>
  </si>
  <si>
    <t>Razrjeđivač za epoksid boje - 0,75 lit</t>
  </si>
  <si>
    <t>SREDSTVO ZA SKIDANJE STARE BOJE ZA ČELIK I DRVO - 0,75 lit</t>
  </si>
  <si>
    <t>ULJE LANENO - 1 lit</t>
  </si>
  <si>
    <t>ULJE ZAŠTITNO  ZA TIKOVINU - 0,75 lit</t>
  </si>
  <si>
    <t>BOJA ALKIDNA MEĐUPREMAZ BRZOSUŠEĆI - CRVENA - 0,75 lit</t>
  </si>
  <si>
    <t>BOJA EPOKSID DVOKOMPONENT. TEMELJNA NIJANSA 2 -2,25 lit</t>
  </si>
  <si>
    <t>BOJA EPOKSID DVOKOMPONENT. TEMELJNA NIJANSA 1 - 0,75 lit</t>
  </si>
  <si>
    <t>BOJA ALKIDNA UOČLJIVO ZELENA - 0,75 lit</t>
  </si>
  <si>
    <t>EPOKSIDNI DVOKOMPONENTNI TEMELJNI PREMAZ - 20 lit</t>
  </si>
  <si>
    <t xml:space="preserve"> DVOKOMPONENTNI ZAVRŠNI PREMAZ - 20 lit</t>
  </si>
  <si>
    <t>DVOKOMPONENTNI ZAVRŠNI PREMAZ - 5 lit</t>
  </si>
  <si>
    <t>BOJA PROTIV KLIZANJA - 0,12 lit</t>
  </si>
  <si>
    <t>BOJA ZA STVRDNJAVANJE - 2,5 lit</t>
  </si>
  <si>
    <t>BOJA ANTIFAULING SAMOPOLIRAJUĆI - 2,5 lit</t>
  </si>
  <si>
    <t>BOJA EPOKSIDNA DVOKOMPONENTNA - 20 lit</t>
  </si>
  <si>
    <t xml:space="preserve"> EPOKSIDNI DVOKOMPONENTNI TEM. - 20 lit</t>
  </si>
  <si>
    <t>DVOKOMPONENTNA EPOKSIDNA BOJA - 20 lit</t>
  </si>
  <si>
    <t>DVOKOMPONENTNE EPOKSIDNA BOJA - 20 lit</t>
  </si>
  <si>
    <t>DVOKOMPONENTNI ZVRŠNA BOJA - 20 lit</t>
  </si>
  <si>
    <t>DVOKOMPONENTNI ZAVRŠNA BOJA - 20 lit</t>
  </si>
  <si>
    <t>DVOKOMPONENTNO EPOKSIDNO PUNILO - 1 lit</t>
  </si>
  <si>
    <t>BRZOSUŠEĆA TEMELJNIA BOJA - 2,5 lit</t>
  </si>
  <si>
    <t>DVOKOMPONENTNA EPOKSI TEMELJNA BOJA - 0,75 lit</t>
  </si>
  <si>
    <t>DISPERZIJSKA FASADNA BOJA - 15 lit</t>
  </si>
  <si>
    <t>ZAŠTITNA BOJA ZA DRVO - 5 lit</t>
  </si>
  <si>
    <t>Za sve artikle s navedenim imenom proizvođača vrijedi naznaka "ili jednakovrijedno" (po kvaliteti i nijansi)</t>
  </si>
  <si>
    <t>TROŠKOVNIK U PREDMETU NABAVE:</t>
  </si>
  <si>
    <t xml:space="preserve">                            (mjesto i datum)</t>
  </si>
  <si>
    <t xml:space="preserve">         (čitko ime i prezime odgovorne osobe Ponuditelja)</t>
  </si>
  <si>
    <t xml:space="preserve">          (vlastoručni potpis odgovorne osobe Ponuditelja)</t>
  </si>
  <si>
    <t>NAZIV PREDMETA NABAVE</t>
  </si>
  <si>
    <t>OPIS PREDMETA NABAVE</t>
  </si>
  <si>
    <t xml:space="preserve">     KOM</t>
  </si>
  <si>
    <t xml:space="preserve">                            CIJENA PONUDE (bez PDV):</t>
  </si>
  <si>
    <t xml:space="preserve">                                                       PDV (25%):</t>
  </si>
  <si>
    <t xml:space="preserve">               UKUPNA CIJENA PONUDE (s PDV):</t>
  </si>
  <si>
    <t>PONUĐENI PROIZVOD / PROIZVOĐAČ / OZNAKA PROIZVODA</t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</si>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</sst>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002060"/>
      <name val="Calibri"/>
      <family val="2"/>
    </font>
    <font>
      <sz val="9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Border="1"/>
    <xf numFmtId="164" fontId="5" fillId="3" borderId="7" xfId="0" applyNumberFormat="1" applyFont="1" applyFill="1" applyBorder="1"/>
    <xf numFmtId="8" fontId="7" fillId="3" borderId="9" xfId="0" applyNumberFormat="1" applyFont="1" applyFill="1" applyBorder="1" applyAlignment="1">
      <alignment horizontal="center" vertical="center" wrapText="1"/>
    </xf>
    <xf numFmtId="8" fontId="7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workbookViewId="0">
      <selection activeCell="F60" sqref="F60"/>
    </sheetView>
  </sheetViews>
  <sheetFormatPr defaultRowHeight="15" x14ac:dyDescent="0.25"/>
  <cols>
    <col min="1" max="1" width="5.85546875" style="4" customWidth="1"/>
    <col min="2" max="2" width="40.5703125" style="4" customWidth="1"/>
    <col min="3" max="4" width="29" customWidth="1"/>
    <col min="5" max="5" width="9.7109375" customWidth="1"/>
    <col min="6" max="6" width="11.28515625" customWidth="1"/>
    <col min="7" max="7" width="12.42578125" customWidth="1"/>
    <col min="8" max="8" width="22.28515625" customWidth="1"/>
  </cols>
  <sheetData>
    <row r="1" spans="1:8" ht="15.75" x14ac:dyDescent="0.25">
      <c r="A1" s="32" t="s">
        <v>155</v>
      </c>
      <c r="B1" s="32"/>
      <c r="H1" s="20" t="s">
        <v>158</v>
      </c>
    </row>
    <row r="2" spans="1:8" ht="15.75" x14ac:dyDescent="0.25">
      <c r="A2" s="32" t="s">
        <v>156</v>
      </c>
      <c r="B2" s="32"/>
    </row>
    <row r="3" spans="1:8" ht="15.75" x14ac:dyDescent="0.25">
      <c r="A3" s="32" t="s">
        <v>157</v>
      </c>
      <c r="B3" s="32"/>
    </row>
    <row r="4" spans="1:8" x14ac:dyDescent="0.25">
      <c r="A4" s="30" t="s">
        <v>235</v>
      </c>
      <c r="B4" s="30"/>
      <c r="C4" s="30"/>
      <c r="D4" s="30"/>
      <c r="E4" s="30"/>
      <c r="F4" s="30"/>
      <c r="G4" s="30"/>
      <c r="H4" s="30"/>
    </row>
    <row r="5" spans="1:8" x14ac:dyDescent="0.25">
      <c r="A5" s="31" t="s">
        <v>154</v>
      </c>
      <c r="B5" s="31"/>
      <c r="C5" s="31"/>
      <c r="D5" s="31"/>
      <c r="E5" s="31"/>
      <c r="F5" s="31"/>
      <c r="G5" s="31"/>
      <c r="H5" s="31"/>
    </row>
    <row r="6" spans="1:8" s="18" customFormat="1" ht="15.75" thickBot="1" x14ac:dyDescent="0.3"/>
    <row r="7" spans="1:8" s="19" customFormat="1" ht="25.5" customHeight="1" thickBot="1" x14ac:dyDescent="0.3">
      <c r="A7" s="21" t="s">
        <v>159</v>
      </c>
      <c r="B7" s="22" t="s">
        <v>239</v>
      </c>
      <c r="C7" s="22" t="s">
        <v>240</v>
      </c>
      <c r="D7" s="22" t="s">
        <v>245</v>
      </c>
      <c r="E7" s="22" t="s">
        <v>160</v>
      </c>
      <c r="F7" s="22" t="s">
        <v>163</v>
      </c>
      <c r="G7" s="22" t="s">
        <v>161</v>
      </c>
      <c r="H7" s="22" t="s">
        <v>162</v>
      </c>
    </row>
    <row r="8" spans="1:8" ht="30" x14ac:dyDescent="0.25">
      <c r="A8" s="5" t="s">
        <v>42</v>
      </c>
      <c r="B8" s="5" t="s">
        <v>165</v>
      </c>
      <c r="C8" s="6" t="s">
        <v>0</v>
      </c>
      <c r="D8" s="6"/>
      <c r="E8" s="7" t="s">
        <v>1</v>
      </c>
      <c r="F8" s="7">
        <v>35</v>
      </c>
      <c r="G8" s="11">
        <v>0</v>
      </c>
      <c r="H8" s="11">
        <f>G8*F8</f>
        <v>0</v>
      </c>
    </row>
    <row r="9" spans="1:8" ht="30" x14ac:dyDescent="0.25">
      <c r="A9" s="3" t="s">
        <v>43</v>
      </c>
      <c r="B9" s="3" t="s">
        <v>166</v>
      </c>
      <c r="C9" s="1" t="s">
        <v>2</v>
      </c>
      <c r="D9" s="1"/>
      <c r="E9" s="2" t="s">
        <v>1</v>
      </c>
      <c r="F9" s="2">
        <v>80</v>
      </c>
      <c r="G9" s="11">
        <v>0</v>
      </c>
      <c r="H9" s="11">
        <f t="shared" ref="H9:H36" si="0">G9*F9</f>
        <v>0</v>
      </c>
    </row>
    <row r="10" spans="1:8" x14ac:dyDescent="0.25">
      <c r="A10" s="3" t="s">
        <v>44</v>
      </c>
      <c r="B10" s="3" t="s">
        <v>164</v>
      </c>
      <c r="C10" s="1" t="s">
        <v>3</v>
      </c>
      <c r="D10" s="1"/>
      <c r="E10" s="2" t="s">
        <v>1</v>
      </c>
      <c r="F10" s="2">
        <v>700</v>
      </c>
      <c r="G10" s="11">
        <v>0</v>
      </c>
      <c r="H10" s="11">
        <f t="shared" si="0"/>
        <v>0</v>
      </c>
    </row>
    <row r="11" spans="1:8" x14ac:dyDescent="0.25">
      <c r="A11" s="3" t="s">
        <v>45</v>
      </c>
      <c r="B11" s="3" t="s">
        <v>167</v>
      </c>
      <c r="C11" s="1" t="s">
        <v>4</v>
      </c>
      <c r="D11" s="1"/>
      <c r="E11" s="2" t="s">
        <v>1</v>
      </c>
      <c r="F11" s="2">
        <v>25</v>
      </c>
      <c r="G11" s="11">
        <v>0</v>
      </c>
      <c r="H11" s="11">
        <f t="shared" si="0"/>
        <v>0</v>
      </c>
    </row>
    <row r="12" spans="1:8" x14ac:dyDescent="0.25">
      <c r="A12" s="3" t="s">
        <v>46</v>
      </c>
      <c r="B12" s="3" t="s">
        <v>168</v>
      </c>
      <c r="C12" s="1" t="s">
        <v>5</v>
      </c>
      <c r="D12" s="1"/>
      <c r="E12" s="2" t="s">
        <v>1</v>
      </c>
      <c r="F12" s="2">
        <v>100</v>
      </c>
      <c r="G12" s="11">
        <v>0</v>
      </c>
      <c r="H12" s="11">
        <f t="shared" si="0"/>
        <v>0</v>
      </c>
    </row>
    <row r="13" spans="1:8" x14ac:dyDescent="0.25">
      <c r="A13" s="3" t="s">
        <v>47</v>
      </c>
      <c r="B13" s="3" t="s">
        <v>169</v>
      </c>
      <c r="C13" s="1" t="s">
        <v>6</v>
      </c>
      <c r="D13" s="1"/>
      <c r="E13" s="2" t="s">
        <v>1</v>
      </c>
      <c r="F13" s="2">
        <v>500</v>
      </c>
      <c r="G13" s="11">
        <v>0</v>
      </c>
      <c r="H13" s="11">
        <f t="shared" si="0"/>
        <v>0</v>
      </c>
    </row>
    <row r="14" spans="1:8" x14ac:dyDescent="0.25">
      <c r="A14" s="3" t="s">
        <v>48</v>
      </c>
      <c r="B14" s="3" t="s">
        <v>170</v>
      </c>
      <c r="C14" s="1" t="s">
        <v>7</v>
      </c>
      <c r="D14" s="1"/>
      <c r="E14" s="2" t="s">
        <v>1</v>
      </c>
      <c r="F14" s="2">
        <v>5</v>
      </c>
      <c r="G14" s="11">
        <v>0</v>
      </c>
      <c r="H14" s="11">
        <f t="shared" si="0"/>
        <v>0</v>
      </c>
    </row>
    <row r="15" spans="1:8" x14ac:dyDescent="0.25">
      <c r="A15" s="3" t="s">
        <v>49</v>
      </c>
      <c r="B15" s="3" t="s">
        <v>171</v>
      </c>
      <c r="C15" s="1" t="s">
        <v>8</v>
      </c>
      <c r="D15" s="1"/>
      <c r="E15" s="2" t="s">
        <v>1</v>
      </c>
      <c r="F15" s="2">
        <v>35</v>
      </c>
      <c r="G15" s="11">
        <v>0</v>
      </c>
      <c r="H15" s="11">
        <f t="shared" si="0"/>
        <v>0</v>
      </c>
    </row>
    <row r="16" spans="1:8" ht="30" x14ac:dyDescent="0.25">
      <c r="A16" s="3" t="s">
        <v>50</v>
      </c>
      <c r="B16" s="3" t="s">
        <v>172</v>
      </c>
      <c r="C16" s="1" t="s">
        <v>9</v>
      </c>
      <c r="D16" s="1"/>
      <c r="E16" s="2" t="s">
        <v>1</v>
      </c>
      <c r="F16" s="2">
        <v>50</v>
      </c>
      <c r="G16" s="11">
        <v>0</v>
      </c>
      <c r="H16" s="11">
        <f t="shared" si="0"/>
        <v>0</v>
      </c>
    </row>
    <row r="17" spans="1:8" ht="30" x14ac:dyDescent="0.25">
      <c r="A17" s="3" t="s">
        <v>51</v>
      </c>
      <c r="B17" s="3" t="s">
        <v>173</v>
      </c>
      <c r="C17" s="1" t="s">
        <v>10</v>
      </c>
      <c r="D17" s="1"/>
      <c r="E17" s="2" t="s">
        <v>1</v>
      </c>
      <c r="F17" s="2">
        <v>5</v>
      </c>
      <c r="G17" s="11">
        <v>0</v>
      </c>
      <c r="H17" s="11">
        <f t="shared" si="0"/>
        <v>0</v>
      </c>
    </row>
    <row r="18" spans="1:8" x14ac:dyDescent="0.25">
      <c r="A18" s="3" t="s">
        <v>52</v>
      </c>
      <c r="B18" s="3" t="s">
        <v>174</v>
      </c>
      <c r="C18" s="1" t="s">
        <v>11</v>
      </c>
      <c r="D18" s="1"/>
      <c r="E18" s="2" t="s">
        <v>1</v>
      </c>
      <c r="F18" s="2">
        <v>120</v>
      </c>
      <c r="G18" s="11">
        <v>0</v>
      </c>
      <c r="H18" s="11">
        <f t="shared" si="0"/>
        <v>0</v>
      </c>
    </row>
    <row r="19" spans="1:8" x14ac:dyDescent="0.25">
      <c r="A19" s="3" t="s">
        <v>53</v>
      </c>
      <c r="B19" s="3" t="s">
        <v>175</v>
      </c>
      <c r="C19" s="1" t="s">
        <v>12</v>
      </c>
      <c r="D19" s="1"/>
      <c r="E19" s="2" t="s">
        <v>1</v>
      </c>
      <c r="F19" s="2">
        <v>50</v>
      </c>
      <c r="G19" s="11">
        <v>0</v>
      </c>
      <c r="H19" s="11">
        <f t="shared" si="0"/>
        <v>0</v>
      </c>
    </row>
    <row r="20" spans="1:8" ht="30" x14ac:dyDescent="0.25">
      <c r="A20" s="3" t="s">
        <v>54</v>
      </c>
      <c r="B20" s="3" t="s">
        <v>176</v>
      </c>
      <c r="C20" s="1" t="s">
        <v>13</v>
      </c>
      <c r="D20" s="1"/>
      <c r="E20" s="2" t="s">
        <v>1</v>
      </c>
      <c r="F20" s="2">
        <v>30</v>
      </c>
      <c r="G20" s="11">
        <v>0</v>
      </c>
      <c r="H20" s="11">
        <f t="shared" si="0"/>
        <v>0</v>
      </c>
    </row>
    <row r="21" spans="1:8" x14ac:dyDescent="0.25">
      <c r="A21" s="3" t="s">
        <v>55</v>
      </c>
      <c r="B21" s="3" t="s">
        <v>177</v>
      </c>
      <c r="C21" s="1" t="s">
        <v>14</v>
      </c>
      <c r="D21" s="1"/>
      <c r="E21" s="2" t="s">
        <v>1</v>
      </c>
      <c r="F21" s="2">
        <v>1</v>
      </c>
      <c r="G21" s="11">
        <v>0</v>
      </c>
      <c r="H21" s="11">
        <f t="shared" si="0"/>
        <v>0</v>
      </c>
    </row>
    <row r="22" spans="1:8" ht="30" x14ac:dyDescent="0.25">
      <c r="A22" s="3" t="s">
        <v>56</v>
      </c>
      <c r="B22" s="3" t="s">
        <v>178</v>
      </c>
      <c r="C22" s="1" t="s">
        <v>15</v>
      </c>
      <c r="D22" s="1"/>
      <c r="E22" s="2" t="s">
        <v>1</v>
      </c>
      <c r="F22" s="2">
        <v>180</v>
      </c>
      <c r="G22" s="11">
        <v>0</v>
      </c>
      <c r="H22" s="11">
        <f t="shared" si="0"/>
        <v>0</v>
      </c>
    </row>
    <row r="23" spans="1:8" ht="30" x14ac:dyDescent="0.25">
      <c r="A23" s="3" t="s">
        <v>57</v>
      </c>
      <c r="B23" s="3" t="s">
        <v>179</v>
      </c>
      <c r="C23" s="1" t="s">
        <v>16</v>
      </c>
      <c r="D23" s="1"/>
      <c r="E23" s="2" t="s">
        <v>1</v>
      </c>
      <c r="F23" s="2">
        <v>40</v>
      </c>
      <c r="G23" s="11">
        <v>0</v>
      </c>
      <c r="H23" s="11">
        <f t="shared" si="0"/>
        <v>0</v>
      </c>
    </row>
    <row r="24" spans="1:8" ht="30" x14ac:dyDescent="0.25">
      <c r="A24" s="3" t="s">
        <v>58</v>
      </c>
      <c r="B24" s="3" t="s">
        <v>180</v>
      </c>
      <c r="C24" s="1" t="s">
        <v>17</v>
      </c>
      <c r="D24" s="1"/>
      <c r="E24" s="2" t="s">
        <v>1</v>
      </c>
      <c r="F24" s="2">
        <v>3</v>
      </c>
      <c r="G24" s="11">
        <v>0</v>
      </c>
      <c r="H24" s="11">
        <f t="shared" si="0"/>
        <v>0</v>
      </c>
    </row>
    <row r="25" spans="1:8" ht="30" x14ac:dyDescent="0.25">
      <c r="A25" s="3" t="s">
        <v>59</v>
      </c>
      <c r="B25" s="3" t="s">
        <v>181</v>
      </c>
      <c r="C25" s="1" t="s">
        <v>18</v>
      </c>
      <c r="D25" s="1"/>
      <c r="E25" s="2" t="s">
        <v>1</v>
      </c>
      <c r="F25" s="2">
        <v>5</v>
      </c>
      <c r="G25" s="11">
        <v>0</v>
      </c>
      <c r="H25" s="11">
        <f t="shared" si="0"/>
        <v>0</v>
      </c>
    </row>
    <row r="26" spans="1:8" ht="30" x14ac:dyDescent="0.25">
      <c r="A26" s="3" t="s">
        <v>60</v>
      </c>
      <c r="B26" s="3" t="s">
        <v>182</v>
      </c>
      <c r="C26" s="1" t="s">
        <v>18</v>
      </c>
      <c r="D26" s="1"/>
      <c r="E26" s="2" t="s">
        <v>1</v>
      </c>
      <c r="F26" s="2">
        <v>20</v>
      </c>
      <c r="G26" s="11">
        <v>0</v>
      </c>
      <c r="H26" s="11">
        <f t="shared" si="0"/>
        <v>0</v>
      </c>
    </row>
    <row r="27" spans="1:8" ht="30" x14ac:dyDescent="0.25">
      <c r="A27" s="3" t="s">
        <v>61</v>
      </c>
      <c r="B27" s="3" t="s">
        <v>183</v>
      </c>
      <c r="C27" s="1" t="s">
        <v>18</v>
      </c>
      <c r="D27" s="1"/>
      <c r="E27" s="2" t="s">
        <v>1</v>
      </c>
      <c r="F27" s="2">
        <v>10</v>
      </c>
      <c r="G27" s="11">
        <v>0</v>
      </c>
      <c r="H27" s="11">
        <f t="shared" si="0"/>
        <v>0</v>
      </c>
    </row>
    <row r="28" spans="1:8" ht="30" x14ac:dyDescent="0.25">
      <c r="A28" s="3" t="s">
        <v>62</v>
      </c>
      <c r="B28" s="3" t="s">
        <v>184</v>
      </c>
      <c r="C28" s="1" t="s">
        <v>19</v>
      </c>
      <c r="D28" s="1"/>
      <c r="E28" s="2" t="s">
        <v>1</v>
      </c>
      <c r="F28" s="2">
        <v>150</v>
      </c>
      <c r="G28" s="11">
        <v>0</v>
      </c>
      <c r="H28" s="11">
        <f t="shared" si="0"/>
        <v>0</v>
      </c>
    </row>
    <row r="29" spans="1:8" ht="30" x14ac:dyDescent="0.25">
      <c r="A29" s="3" t="s">
        <v>63</v>
      </c>
      <c r="B29" s="3" t="s">
        <v>185</v>
      </c>
      <c r="C29" s="1" t="s">
        <v>20</v>
      </c>
      <c r="D29" s="1"/>
      <c r="E29" s="2" t="s">
        <v>1</v>
      </c>
      <c r="F29" s="2">
        <v>150</v>
      </c>
      <c r="G29" s="11">
        <v>0</v>
      </c>
      <c r="H29" s="11">
        <f t="shared" si="0"/>
        <v>0</v>
      </c>
    </row>
    <row r="30" spans="1:8" ht="30" x14ac:dyDescent="0.25">
      <c r="A30" s="3" t="s">
        <v>64</v>
      </c>
      <c r="B30" s="3" t="s">
        <v>186</v>
      </c>
      <c r="C30" s="1" t="s">
        <v>21</v>
      </c>
      <c r="D30" s="1"/>
      <c r="E30" s="2" t="s">
        <v>1</v>
      </c>
      <c r="F30" s="2">
        <v>10</v>
      </c>
      <c r="G30" s="11">
        <v>0</v>
      </c>
      <c r="H30" s="11">
        <f t="shared" si="0"/>
        <v>0</v>
      </c>
    </row>
    <row r="31" spans="1:8" x14ac:dyDescent="0.25">
      <c r="A31" s="3" t="s">
        <v>65</v>
      </c>
      <c r="B31" s="3" t="s">
        <v>187</v>
      </c>
      <c r="C31" s="1" t="s">
        <v>18</v>
      </c>
      <c r="D31" s="1"/>
      <c r="E31" s="2" t="s">
        <v>1</v>
      </c>
      <c r="F31" s="2">
        <v>8</v>
      </c>
      <c r="G31" s="11">
        <v>0</v>
      </c>
      <c r="H31" s="11">
        <f t="shared" si="0"/>
        <v>0</v>
      </c>
    </row>
    <row r="32" spans="1:8" ht="30" x14ac:dyDescent="0.25">
      <c r="A32" s="3" t="s">
        <v>66</v>
      </c>
      <c r="B32" s="3" t="s">
        <v>188</v>
      </c>
      <c r="C32" s="1" t="s">
        <v>22</v>
      </c>
      <c r="D32" s="1"/>
      <c r="E32" s="2" t="s">
        <v>1</v>
      </c>
      <c r="F32" s="2">
        <v>10</v>
      </c>
      <c r="G32" s="11">
        <v>0</v>
      </c>
      <c r="H32" s="11">
        <f t="shared" si="0"/>
        <v>0</v>
      </c>
    </row>
    <row r="33" spans="1:8" ht="30" x14ac:dyDescent="0.25">
      <c r="A33" s="3" t="s">
        <v>67</v>
      </c>
      <c r="B33" s="3" t="s">
        <v>189</v>
      </c>
      <c r="C33" s="1" t="s">
        <v>23</v>
      </c>
      <c r="D33" s="1"/>
      <c r="E33" s="2" t="s">
        <v>1</v>
      </c>
      <c r="F33" s="2">
        <v>10</v>
      </c>
      <c r="G33" s="11">
        <v>0</v>
      </c>
      <c r="H33" s="11">
        <f t="shared" si="0"/>
        <v>0</v>
      </c>
    </row>
    <row r="34" spans="1:8" ht="30" x14ac:dyDescent="0.25">
      <c r="A34" s="3" t="s">
        <v>68</v>
      </c>
      <c r="B34" s="3" t="s">
        <v>190</v>
      </c>
      <c r="C34" s="1" t="s">
        <v>24</v>
      </c>
      <c r="D34" s="1"/>
      <c r="E34" s="2" t="s">
        <v>1</v>
      </c>
      <c r="F34" s="2">
        <v>10</v>
      </c>
      <c r="G34" s="11">
        <v>0</v>
      </c>
      <c r="H34" s="11">
        <f t="shared" si="0"/>
        <v>0</v>
      </c>
    </row>
    <row r="35" spans="1:8" ht="30" x14ac:dyDescent="0.25">
      <c r="A35" s="3" t="s">
        <v>69</v>
      </c>
      <c r="B35" s="3" t="s">
        <v>191</v>
      </c>
      <c r="C35" s="1" t="s">
        <v>25</v>
      </c>
      <c r="D35" s="1"/>
      <c r="E35" s="2" t="s">
        <v>1</v>
      </c>
      <c r="F35" s="2">
        <v>10</v>
      </c>
      <c r="G35" s="11">
        <v>0</v>
      </c>
      <c r="H35" s="11">
        <f t="shared" si="0"/>
        <v>0</v>
      </c>
    </row>
    <row r="36" spans="1:8" ht="30" x14ac:dyDescent="0.25">
      <c r="A36" s="3" t="s">
        <v>70</v>
      </c>
      <c r="B36" s="3" t="s">
        <v>192</v>
      </c>
      <c r="C36" s="1" t="s">
        <v>26</v>
      </c>
      <c r="D36" s="1"/>
      <c r="E36" s="2" t="s">
        <v>1</v>
      </c>
      <c r="F36" s="2">
        <v>35</v>
      </c>
      <c r="G36" s="11">
        <v>0</v>
      </c>
      <c r="H36" s="11">
        <f t="shared" si="0"/>
        <v>0</v>
      </c>
    </row>
    <row r="37" spans="1:8" ht="30" x14ac:dyDescent="0.25">
      <c r="A37" s="3" t="s">
        <v>71</v>
      </c>
      <c r="B37" s="3" t="s">
        <v>193</v>
      </c>
      <c r="C37" s="1" t="s">
        <v>27</v>
      </c>
      <c r="D37" s="1"/>
      <c r="E37" s="2" t="s">
        <v>1</v>
      </c>
      <c r="F37" s="2">
        <v>10</v>
      </c>
      <c r="G37" s="11">
        <v>0</v>
      </c>
      <c r="H37" s="11">
        <f t="shared" ref="H37:H59" si="1">G37*F37</f>
        <v>0</v>
      </c>
    </row>
    <row r="38" spans="1:8" ht="30" x14ac:dyDescent="0.25">
      <c r="A38" s="3" t="s">
        <v>72</v>
      </c>
      <c r="B38" s="3" t="s">
        <v>194</v>
      </c>
      <c r="C38" s="1" t="s">
        <v>28</v>
      </c>
      <c r="D38" s="1"/>
      <c r="E38" s="2" t="s">
        <v>1</v>
      </c>
      <c r="F38" s="2">
        <v>10</v>
      </c>
      <c r="G38" s="11">
        <v>0</v>
      </c>
      <c r="H38" s="11">
        <f t="shared" si="1"/>
        <v>0</v>
      </c>
    </row>
    <row r="39" spans="1:8" ht="30" x14ac:dyDescent="0.25">
      <c r="A39" s="3" t="s">
        <v>73</v>
      </c>
      <c r="B39" s="3" t="s">
        <v>195</v>
      </c>
      <c r="C39" s="1" t="s">
        <v>29</v>
      </c>
      <c r="D39" s="1"/>
      <c r="E39" s="2" t="s">
        <v>1</v>
      </c>
      <c r="F39" s="2">
        <v>5</v>
      </c>
      <c r="G39" s="11">
        <v>0</v>
      </c>
      <c r="H39" s="11">
        <f t="shared" si="1"/>
        <v>0</v>
      </c>
    </row>
    <row r="40" spans="1:8" ht="30" x14ac:dyDescent="0.25">
      <c r="A40" s="3" t="s">
        <v>74</v>
      </c>
      <c r="B40" s="3" t="s">
        <v>196</v>
      </c>
      <c r="C40" s="1" t="s">
        <v>30</v>
      </c>
      <c r="D40" s="1"/>
      <c r="E40" s="2" t="s">
        <v>1</v>
      </c>
      <c r="F40" s="2">
        <v>150</v>
      </c>
      <c r="G40" s="11">
        <v>0</v>
      </c>
      <c r="H40" s="11">
        <f t="shared" si="1"/>
        <v>0</v>
      </c>
    </row>
    <row r="41" spans="1:8" ht="30" x14ac:dyDescent="0.25">
      <c r="A41" s="3" t="s">
        <v>75</v>
      </c>
      <c r="B41" s="3" t="s">
        <v>197</v>
      </c>
      <c r="C41" s="1" t="s">
        <v>31</v>
      </c>
      <c r="D41" s="1"/>
      <c r="E41" s="2" t="s">
        <v>1</v>
      </c>
      <c r="F41" s="2">
        <v>15</v>
      </c>
      <c r="G41" s="11">
        <v>0</v>
      </c>
      <c r="H41" s="11">
        <f t="shared" si="1"/>
        <v>0</v>
      </c>
    </row>
    <row r="42" spans="1:8" ht="30" x14ac:dyDescent="0.25">
      <c r="A42" s="3" t="s">
        <v>76</v>
      </c>
      <c r="B42" s="3" t="s">
        <v>198</v>
      </c>
      <c r="C42" s="1" t="s">
        <v>119</v>
      </c>
      <c r="D42" s="1"/>
      <c r="E42" s="2" t="s">
        <v>1</v>
      </c>
      <c r="F42" s="2">
        <v>10</v>
      </c>
      <c r="G42" s="11">
        <v>0</v>
      </c>
      <c r="H42" s="11">
        <f t="shared" si="1"/>
        <v>0</v>
      </c>
    </row>
    <row r="43" spans="1:8" ht="30" x14ac:dyDescent="0.25">
      <c r="A43" s="3" t="s">
        <v>77</v>
      </c>
      <c r="B43" s="3" t="s">
        <v>199</v>
      </c>
      <c r="C43" s="1" t="s">
        <v>18</v>
      </c>
      <c r="D43" s="1"/>
      <c r="E43" s="2" t="s">
        <v>1</v>
      </c>
      <c r="F43" s="2">
        <v>150</v>
      </c>
      <c r="G43" s="11">
        <v>0</v>
      </c>
      <c r="H43" s="11">
        <f t="shared" si="1"/>
        <v>0</v>
      </c>
    </row>
    <row r="44" spans="1:8" ht="30" x14ac:dyDescent="0.25">
      <c r="A44" s="3" t="s">
        <v>78</v>
      </c>
      <c r="B44" s="3" t="s">
        <v>200</v>
      </c>
      <c r="C44" s="1" t="s">
        <v>32</v>
      </c>
      <c r="D44" s="1"/>
      <c r="E44" s="2" t="s">
        <v>1</v>
      </c>
      <c r="F44" s="2">
        <v>150</v>
      </c>
      <c r="G44" s="11">
        <v>0</v>
      </c>
      <c r="H44" s="11">
        <f t="shared" si="1"/>
        <v>0</v>
      </c>
    </row>
    <row r="45" spans="1:8" ht="30" x14ac:dyDescent="0.25">
      <c r="A45" s="3" t="s">
        <v>79</v>
      </c>
      <c r="B45" s="3" t="s">
        <v>201</v>
      </c>
      <c r="C45" s="1" t="s">
        <v>33</v>
      </c>
      <c r="D45" s="1"/>
      <c r="E45" s="2" t="s">
        <v>1</v>
      </c>
      <c r="F45" s="2">
        <v>5</v>
      </c>
      <c r="G45" s="11">
        <v>0</v>
      </c>
      <c r="H45" s="11">
        <f t="shared" si="1"/>
        <v>0</v>
      </c>
    </row>
    <row r="46" spans="1:8" ht="30" x14ac:dyDescent="0.25">
      <c r="A46" s="3" t="s">
        <v>80</v>
      </c>
      <c r="B46" s="3" t="s">
        <v>202</v>
      </c>
      <c r="C46" s="1" t="s">
        <v>34</v>
      </c>
      <c r="D46" s="1"/>
      <c r="E46" s="2" t="s">
        <v>1</v>
      </c>
      <c r="F46" s="2">
        <v>10</v>
      </c>
      <c r="G46" s="11">
        <v>0</v>
      </c>
      <c r="H46" s="11">
        <f t="shared" si="1"/>
        <v>0</v>
      </c>
    </row>
    <row r="47" spans="1:8" ht="30" x14ac:dyDescent="0.25">
      <c r="A47" s="3" t="s">
        <v>81</v>
      </c>
      <c r="B47" s="3" t="s">
        <v>203</v>
      </c>
      <c r="C47" s="1" t="s">
        <v>18</v>
      </c>
      <c r="D47" s="1"/>
      <c r="E47" s="2" t="s">
        <v>1</v>
      </c>
      <c r="F47" s="2">
        <v>15</v>
      </c>
      <c r="G47" s="11">
        <v>0</v>
      </c>
      <c r="H47" s="11">
        <f t="shared" si="1"/>
        <v>0</v>
      </c>
    </row>
    <row r="48" spans="1:8" ht="30" x14ac:dyDescent="0.25">
      <c r="A48" s="3" t="s">
        <v>82</v>
      </c>
      <c r="B48" s="3" t="s">
        <v>204</v>
      </c>
      <c r="C48" s="1" t="s">
        <v>35</v>
      </c>
      <c r="D48" s="1"/>
      <c r="E48" s="2" t="s">
        <v>1</v>
      </c>
      <c r="F48" s="2">
        <v>75</v>
      </c>
      <c r="G48" s="11">
        <v>0</v>
      </c>
      <c r="H48" s="11">
        <f t="shared" si="1"/>
        <v>0</v>
      </c>
    </row>
    <row r="49" spans="1:8" x14ac:dyDescent="0.25">
      <c r="A49" s="3" t="s">
        <v>83</v>
      </c>
      <c r="B49" s="3" t="s">
        <v>205</v>
      </c>
      <c r="C49" s="1" t="s">
        <v>18</v>
      </c>
      <c r="D49" s="1"/>
      <c r="E49" s="2" t="s">
        <v>1</v>
      </c>
      <c r="F49" s="2">
        <v>20</v>
      </c>
      <c r="G49" s="11">
        <v>0</v>
      </c>
      <c r="H49" s="11">
        <f t="shared" si="1"/>
        <v>0</v>
      </c>
    </row>
    <row r="50" spans="1:8" x14ac:dyDescent="0.25">
      <c r="A50" s="3" t="s">
        <v>84</v>
      </c>
      <c r="B50" s="3" t="s">
        <v>206</v>
      </c>
      <c r="C50" s="1" t="s">
        <v>18</v>
      </c>
      <c r="D50" s="1"/>
      <c r="E50" s="2" t="s">
        <v>1</v>
      </c>
      <c r="F50" s="2">
        <v>80</v>
      </c>
      <c r="G50" s="11">
        <v>0</v>
      </c>
      <c r="H50" s="11">
        <f t="shared" si="1"/>
        <v>0</v>
      </c>
    </row>
    <row r="51" spans="1:8" x14ac:dyDescent="0.25">
      <c r="A51" s="3" t="s">
        <v>85</v>
      </c>
      <c r="B51" s="3" t="s">
        <v>207</v>
      </c>
      <c r="C51" s="1" t="s">
        <v>36</v>
      </c>
      <c r="D51" s="1"/>
      <c r="E51" s="2" t="s">
        <v>1</v>
      </c>
      <c r="F51" s="2">
        <v>120</v>
      </c>
      <c r="G51" s="11">
        <v>0</v>
      </c>
      <c r="H51" s="11">
        <f t="shared" si="1"/>
        <v>0</v>
      </c>
    </row>
    <row r="52" spans="1:8" x14ac:dyDescent="0.25">
      <c r="A52" s="3" t="s">
        <v>86</v>
      </c>
      <c r="B52" s="3" t="s">
        <v>208</v>
      </c>
      <c r="C52" s="1" t="s">
        <v>37</v>
      </c>
      <c r="D52" s="1"/>
      <c r="E52" s="2" t="s">
        <v>1</v>
      </c>
      <c r="F52" s="2">
        <v>120</v>
      </c>
      <c r="G52" s="11">
        <v>0</v>
      </c>
      <c r="H52" s="11">
        <f t="shared" si="1"/>
        <v>0</v>
      </c>
    </row>
    <row r="53" spans="1:8" x14ac:dyDescent="0.25">
      <c r="A53" s="3" t="s">
        <v>87</v>
      </c>
      <c r="B53" s="3" t="s">
        <v>209</v>
      </c>
      <c r="C53" s="1" t="s">
        <v>38</v>
      </c>
      <c r="D53" s="1"/>
      <c r="E53" s="2" t="s">
        <v>1</v>
      </c>
      <c r="F53" s="2">
        <v>100</v>
      </c>
      <c r="G53" s="11">
        <v>0</v>
      </c>
      <c r="H53" s="11">
        <f t="shared" si="1"/>
        <v>0</v>
      </c>
    </row>
    <row r="54" spans="1:8" ht="30" x14ac:dyDescent="0.25">
      <c r="A54" s="3" t="s">
        <v>88</v>
      </c>
      <c r="B54" s="3" t="s">
        <v>210</v>
      </c>
      <c r="C54" s="1" t="s">
        <v>39</v>
      </c>
      <c r="D54" s="1"/>
      <c r="E54" s="2" t="s">
        <v>1</v>
      </c>
      <c r="F54" s="2">
        <v>5</v>
      </c>
      <c r="G54" s="11">
        <v>0</v>
      </c>
      <c r="H54" s="11">
        <f t="shared" si="1"/>
        <v>0</v>
      </c>
    </row>
    <row r="55" spans="1:8" x14ac:dyDescent="0.25">
      <c r="A55" s="3" t="s">
        <v>89</v>
      </c>
      <c r="B55" s="3" t="s">
        <v>211</v>
      </c>
      <c r="C55" s="1" t="s">
        <v>18</v>
      </c>
      <c r="D55" s="1"/>
      <c r="E55" s="2" t="s">
        <v>1</v>
      </c>
      <c r="F55" s="2">
        <v>15</v>
      </c>
      <c r="G55" s="11">
        <v>0</v>
      </c>
      <c r="H55" s="11">
        <f t="shared" si="1"/>
        <v>0</v>
      </c>
    </row>
    <row r="56" spans="1:8" x14ac:dyDescent="0.25">
      <c r="A56" s="3" t="s">
        <v>90</v>
      </c>
      <c r="B56" s="3" t="s">
        <v>212</v>
      </c>
      <c r="C56" s="1" t="s">
        <v>40</v>
      </c>
      <c r="D56" s="1"/>
      <c r="E56" s="2" t="s">
        <v>1</v>
      </c>
      <c r="F56" s="2">
        <v>30</v>
      </c>
      <c r="G56" s="11">
        <v>0</v>
      </c>
      <c r="H56" s="11">
        <f t="shared" si="1"/>
        <v>0</v>
      </c>
    </row>
    <row r="57" spans="1:8" ht="30" x14ac:dyDescent="0.25">
      <c r="A57" s="3" t="s">
        <v>91</v>
      </c>
      <c r="B57" s="3" t="s">
        <v>213</v>
      </c>
      <c r="C57" s="1" t="s">
        <v>41</v>
      </c>
      <c r="D57" s="1"/>
      <c r="E57" s="2" t="s">
        <v>1</v>
      </c>
      <c r="F57" s="2">
        <v>25</v>
      </c>
      <c r="G57" s="11">
        <v>0</v>
      </c>
      <c r="H57" s="11">
        <f t="shared" si="1"/>
        <v>0</v>
      </c>
    </row>
    <row r="58" spans="1:8" ht="30" x14ac:dyDescent="0.25">
      <c r="A58" s="3" t="s">
        <v>92</v>
      </c>
      <c r="B58" s="3" t="s">
        <v>214</v>
      </c>
      <c r="C58" s="1" t="s">
        <v>19</v>
      </c>
      <c r="D58" s="1"/>
      <c r="E58" s="2" t="s">
        <v>1</v>
      </c>
      <c r="F58" s="2">
        <v>5</v>
      </c>
      <c r="G58" s="11">
        <v>0</v>
      </c>
      <c r="H58" s="11">
        <f t="shared" si="1"/>
        <v>0</v>
      </c>
    </row>
    <row r="59" spans="1:8" ht="30" x14ac:dyDescent="0.25">
      <c r="A59" s="3" t="s">
        <v>93</v>
      </c>
      <c r="B59" s="3" t="s">
        <v>215</v>
      </c>
      <c r="C59" s="1" t="s">
        <v>20</v>
      </c>
      <c r="D59" s="1"/>
      <c r="E59" s="2" t="s">
        <v>1</v>
      </c>
      <c r="F59" s="2">
        <v>5</v>
      </c>
      <c r="G59" s="11">
        <v>0</v>
      </c>
      <c r="H59" s="12">
        <f t="shared" si="1"/>
        <v>0</v>
      </c>
    </row>
    <row r="60" spans="1:8" ht="27" customHeight="1" x14ac:dyDescent="0.25">
      <c r="A60" s="8" t="s">
        <v>94</v>
      </c>
      <c r="B60" s="15" t="s">
        <v>216</v>
      </c>
      <c r="C60" s="16" t="s">
        <v>122</v>
      </c>
      <c r="D60" s="16"/>
      <c r="E60" s="16" t="s">
        <v>241</v>
      </c>
      <c r="F60" s="16">
        <v>400</v>
      </c>
      <c r="G60" s="17">
        <v>0</v>
      </c>
      <c r="H60" s="12">
        <v>0</v>
      </c>
    </row>
    <row r="61" spans="1:8" ht="30" x14ac:dyDescent="0.25">
      <c r="A61" s="3" t="s">
        <v>95</v>
      </c>
      <c r="B61" s="3" t="s">
        <v>217</v>
      </c>
      <c r="C61" s="1" t="s">
        <v>121</v>
      </c>
      <c r="D61" s="1"/>
      <c r="E61" s="2" t="s">
        <v>1</v>
      </c>
      <c r="F61" s="2">
        <v>3</v>
      </c>
      <c r="G61" s="12">
        <v>0</v>
      </c>
      <c r="H61" s="12">
        <f t="shared" ref="H61:H83" si="2">G61*F61</f>
        <v>0</v>
      </c>
    </row>
    <row r="62" spans="1:8" x14ac:dyDescent="0.25">
      <c r="A62" s="8" t="s">
        <v>102</v>
      </c>
      <c r="B62" s="8" t="s">
        <v>218</v>
      </c>
      <c r="C62" s="9" t="s">
        <v>105</v>
      </c>
      <c r="D62" s="9"/>
      <c r="E62" s="10" t="s">
        <v>1</v>
      </c>
      <c r="F62" s="10">
        <v>3</v>
      </c>
      <c r="G62" s="12">
        <v>0</v>
      </c>
      <c r="H62" s="12">
        <v>0</v>
      </c>
    </row>
    <row r="63" spans="1:8" ht="30" x14ac:dyDescent="0.25">
      <c r="A63" s="8" t="s">
        <v>103</v>
      </c>
      <c r="B63" s="8" t="s">
        <v>219</v>
      </c>
      <c r="C63" s="9" t="s">
        <v>120</v>
      </c>
      <c r="D63" s="9"/>
      <c r="E63" s="10" t="s">
        <v>1</v>
      </c>
      <c r="F63" s="10">
        <v>7</v>
      </c>
      <c r="G63" s="12">
        <v>0</v>
      </c>
      <c r="H63" s="12">
        <f t="shared" si="2"/>
        <v>0</v>
      </c>
    </row>
    <row r="64" spans="1:8" ht="30" x14ac:dyDescent="0.25">
      <c r="A64" s="8" t="s">
        <v>104</v>
      </c>
      <c r="B64" s="8" t="s">
        <v>219</v>
      </c>
      <c r="C64" s="9" t="s">
        <v>110</v>
      </c>
      <c r="D64" s="9"/>
      <c r="E64" s="10" t="s">
        <v>112</v>
      </c>
      <c r="F64" s="10">
        <v>7</v>
      </c>
      <c r="G64" s="12">
        <v>0</v>
      </c>
      <c r="H64" s="12">
        <f t="shared" si="2"/>
        <v>0</v>
      </c>
    </row>
    <row r="65" spans="1:11" ht="30" x14ac:dyDescent="0.25">
      <c r="A65" s="8" t="s">
        <v>106</v>
      </c>
      <c r="B65" s="8" t="s">
        <v>219</v>
      </c>
      <c r="C65" s="9" t="s">
        <v>111</v>
      </c>
      <c r="D65" s="9"/>
      <c r="E65" s="10" t="s">
        <v>112</v>
      </c>
      <c r="F65" s="10">
        <v>4</v>
      </c>
      <c r="G65" s="12">
        <v>0</v>
      </c>
      <c r="H65" s="12">
        <f t="shared" si="2"/>
        <v>0</v>
      </c>
    </row>
    <row r="66" spans="1:11" ht="30" x14ac:dyDescent="0.25">
      <c r="A66" s="8" t="s">
        <v>107</v>
      </c>
      <c r="B66" s="8" t="s">
        <v>219</v>
      </c>
      <c r="C66" s="9" t="s">
        <v>113</v>
      </c>
      <c r="D66" s="9"/>
      <c r="E66" s="10" t="s">
        <v>115</v>
      </c>
      <c r="F66" s="10">
        <v>4</v>
      </c>
      <c r="G66" s="12">
        <v>0</v>
      </c>
      <c r="H66" s="12">
        <f t="shared" si="2"/>
        <v>0</v>
      </c>
    </row>
    <row r="67" spans="1:11" ht="30" x14ac:dyDescent="0.25">
      <c r="A67" s="8" t="s">
        <v>108</v>
      </c>
      <c r="B67" s="8" t="s">
        <v>219</v>
      </c>
      <c r="C67" s="9" t="s">
        <v>116</v>
      </c>
      <c r="D67" s="9"/>
      <c r="E67" s="10" t="s">
        <v>114</v>
      </c>
      <c r="F67" s="10">
        <v>4</v>
      </c>
      <c r="G67" s="12">
        <v>0</v>
      </c>
      <c r="H67" s="12">
        <f t="shared" si="2"/>
        <v>0</v>
      </c>
    </row>
    <row r="68" spans="1:11" ht="30" x14ac:dyDescent="0.25">
      <c r="A68" s="8" t="s">
        <v>109</v>
      </c>
      <c r="B68" s="8" t="s">
        <v>219</v>
      </c>
      <c r="C68" s="9" t="s">
        <v>117</v>
      </c>
      <c r="D68" s="9"/>
      <c r="E68" s="10" t="s">
        <v>114</v>
      </c>
      <c r="F68" s="10">
        <v>4</v>
      </c>
      <c r="G68" s="12">
        <v>0</v>
      </c>
      <c r="H68" s="12">
        <f t="shared" si="2"/>
        <v>0</v>
      </c>
    </row>
    <row r="69" spans="1:11" x14ac:dyDescent="0.25">
      <c r="A69" s="8" t="s">
        <v>123</v>
      </c>
      <c r="B69" s="8" t="s">
        <v>220</v>
      </c>
      <c r="C69" s="9" t="s">
        <v>138</v>
      </c>
      <c r="D69" s="9"/>
      <c r="E69" s="10" t="s">
        <v>114</v>
      </c>
      <c r="F69" s="10">
        <v>5</v>
      </c>
      <c r="G69" s="12">
        <v>0</v>
      </c>
      <c r="H69" s="12">
        <f t="shared" si="2"/>
        <v>0</v>
      </c>
    </row>
    <row r="70" spans="1:11" ht="30" x14ac:dyDescent="0.25">
      <c r="A70" s="8" t="s">
        <v>124</v>
      </c>
      <c r="B70" s="8" t="s">
        <v>221</v>
      </c>
      <c r="C70" s="13" t="s">
        <v>140</v>
      </c>
      <c r="D70" s="13"/>
      <c r="E70" s="10" t="s">
        <v>114</v>
      </c>
      <c r="F70" s="10">
        <v>5</v>
      </c>
      <c r="G70" s="12">
        <v>0</v>
      </c>
      <c r="H70" s="12">
        <f t="shared" si="2"/>
        <v>0</v>
      </c>
    </row>
    <row r="71" spans="1:11" ht="30" x14ac:dyDescent="0.25">
      <c r="A71" s="8" t="s">
        <v>125</v>
      </c>
      <c r="B71" s="8" t="s">
        <v>222</v>
      </c>
      <c r="C71" s="9" t="s">
        <v>141</v>
      </c>
      <c r="D71" s="9"/>
      <c r="E71" s="10" t="s">
        <v>115</v>
      </c>
      <c r="F71" s="10">
        <v>5</v>
      </c>
      <c r="G71" s="12">
        <v>0</v>
      </c>
      <c r="H71" s="12">
        <f t="shared" si="2"/>
        <v>0</v>
      </c>
    </row>
    <row r="72" spans="1:11" ht="30" x14ac:dyDescent="0.25">
      <c r="A72" s="8" t="s">
        <v>126</v>
      </c>
      <c r="B72" s="8" t="s">
        <v>223</v>
      </c>
      <c r="C72" s="9" t="s">
        <v>142</v>
      </c>
      <c r="D72" s="9"/>
      <c r="E72" s="10" t="s">
        <v>115</v>
      </c>
      <c r="F72" s="10">
        <v>5</v>
      </c>
      <c r="G72" s="12">
        <v>0</v>
      </c>
      <c r="H72" s="12">
        <f t="shared" si="2"/>
        <v>0</v>
      </c>
    </row>
    <row r="73" spans="1:11" x14ac:dyDescent="0.25">
      <c r="A73" s="8" t="s">
        <v>127</v>
      </c>
      <c r="B73" s="8" t="s">
        <v>224</v>
      </c>
      <c r="C73" s="9" t="s">
        <v>143</v>
      </c>
      <c r="D73" s="9"/>
      <c r="E73" s="10" t="s">
        <v>112</v>
      </c>
      <c r="F73" s="10">
        <v>3</v>
      </c>
      <c r="G73" s="12">
        <v>0</v>
      </c>
      <c r="H73" s="12">
        <f t="shared" si="2"/>
        <v>0</v>
      </c>
    </row>
    <row r="74" spans="1:11" x14ac:dyDescent="0.25">
      <c r="A74" s="8" t="s">
        <v>128</v>
      </c>
      <c r="B74" s="8" t="s">
        <v>225</v>
      </c>
      <c r="C74" s="9" t="s">
        <v>144</v>
      </c>
      <c r="D74" s="9"/>
      <c r="E74" s="10" t="s">
        <v>115</v>
      </c>
      <c r="F74" s="10">
        <v>3</v>
      </c>
      <c r="G74" s="12">
        <v>0</v>
      </c>
      <c r="H74" s="12">
        <f t="shared" si="2"/>
        <v>0</v>
      </c>
    </row>
    <row r="75" spans="1:11" ht="30" x14ac:dyDescent="0.25">
      <c r="A75" s="8" t="s">
        <v>129</v>
      </c>
      <c r="B75" s="8" t="s">
        <v>226</v>
      </c>
      <c r="C75" s="9" t="s">
        <v>145</v>
      </c>
      <c r="D75" s="9"/>
      <c r="E75" s="10" t="s">
        <v>1</v>
      </c>
      <c r="F75" s="10">
        <v>3</v>
      </c>
      <c r="G75" s="12">
        <v>0</v>
      </c>
      <c r="H75" s="12">
        <f t="shared" si="2"/>
        <v>0</v>
      </c>
    </row>
    <row r="76" spans="1:11" ht="30" x14ac:dyDescent="0.25">
      <c r="A76" s="8" t="s">
        <v>130</v>
      </c>
      <c r="B76" s="8" t="s">
        <v>227</v>
      </c>
      <c r="C76" s="9" t="s">
        <v>146</v>
      </c>
      <c r="D76" s="9"/>
      <c r="E76" s="10" t="s">
        <v>1</v>
      </c>
      <c r="F76" s="10">
        <v>3</v>
      </c>
      <c r="G76" s="12">
        <v>0</v>
      </c>
      <c r="H76" s="12">
        <f t="shared" si="2"/>
        <v>0</v>
      </c>
    </row>
    <row r="77" spans="1:11" ht="30" x14ac:dyDescent="0.25">
      <c r="A77" s="8" t="s">
        <v>131</v>
      </c>
      <c r="B77" s="8" t="s">
        <v>228</v>
      </c>
      <c r="C77" s="9" t="s">
        <v>147</v>
      </c>
      <c r="D77" s="9"/>
      <c r="E77" s="10" t="s">
        <v>1</v>
      </c>
      <c r="F77" s="10">
        <v>3</v>
      </c>
      <c r="G77" s="12">
        <v>0</v>
      </c>
      <c r="H77" s="12">
        <f t="shared" si="2"/>
        <v>0</v>
      </c>
    </row>
    <row r="78" spans="1:11" ht="30" x14ac:dyDescent="0.25">
      <c r="A78" s="8" t="s">
        <v>132</v>
      </c>
      <c r="B78" s="8" t="s">
        <v>228</v>
      </c>
      <c r="C78" s="9" t="s">
        <v>148</v>
      </c>
      <c r="D78" s="9"/>
      <c r="E78" s="10" t="s">
        <v>1</v>
      </c>
      <c r="F78" s="10">
        <v>5</v>
      </c>
      <c r="G78" s="12">
        <v>0</v>
      </c>
      <c r="H78" s="12">
        <f t="shared" si="2"/>
        <v>0</v>
      </c>
      <c r="K78" t="s">
        <v>139</v>
      </c>
    </row>
    <row r="79" spans="1:11" x14ac:dyDescent="0.25">
      <c r="A79" s="8" t="s">
        <v>133</v>
      </c>
      <c r="B79" s="8" t="s">
        <v>229</v>
      </c>
      <c r="C79" s="9" t="s">
        <v>149</v>
      </c>
      <c r="D79" s="9"/>
      <c r="E79" s="10" t="s">
        <v>1</v>
      </c>
      <c r="F79" s="10">
        <v>5</v>
      </c>
      <c r="G79" s="12">
        <v>0</v>
      </c>
      <c r="H79" s="12">
        <f t="shared" si="2"/>
        <v>0</v>
      </c>
    </row>
    <row r="80" spans="1:11" ht="30" x14ac:dyDescent="0.25">
      <c r="A80" s="8" t="s">
        <v>134</v>
      </c>
      <c r="B80" s="8" t="s">
        <v>230</v>
      </c>
      <c r="C80" s="9" t="s">
        <v>150</v>
      </c>
      <c r="D80" s="9"/>
      <c r="E80" s="10" t="s">
        <v>1</v>
      </c>
      <c r="F80" s="10">
        <v>3</v>
      </c>
      <c r="G80" s="12">
        <v>0</v>
      </c>
      <c r="H80" s="12">
        <f t="shared" si="2"/>
        <v>0</v>
      </c>
    </row>
    <row r="81" spans="1:8" ht="30" x14ac:dyDescent="0.25">
      <c r="A81" s="8" t="s">
        <v>135</v>
      </c>
      <c r="B81" s="3" t="s">
        <v>231</v>
      </c>
      <c r="C81" s="9" t="s">
        <v>151</v>
      </c>
      <c r="D81" s="9"/>
      <c r="E81" s="10" t="s">
        <v>1</v>
      </c>
      <c r="F81" s="10">
        <v>20</v>
      </c>
      <c r="G81" s="12">
        <v>0</v>
      </c>
      <c r="H81" s="12">
        <f t="shared" si="2"/>
        <v>0</v>
      </c>
    </row>
    <row r="82" spans="1:8" x14ac:dyDescent="0.25">
      <c r="A82" s="8" t="s">
        <v>136</v>
      </c>
      <c r="B82" s="8" t="s">
        <v>232</v>
      </c>
      <c r="C82" s="9" t="s">
        <v>152</v>
      </c>
      <c r="D82" s="9"/>
      <c r="E82" s="10" t="s">
        <v>1</v>
      </c>
      <c r="F82" s="10">
        <v>5</v>
      </c>
      <c r="G82" s="12">
        <v>0</v>
      </c>
      <c r="H82" s="12">
        <f t="shared" si="2"/>
        <v>0</v>
      </c>
    </row>
    <row r="83" spans="1:8" ht="15.75" thickBot="1" x14ac:dyDescent="0.3">
      <c r="A83" s="8" t="s">
        <v>137</v>
      </c>
      <c r="B83" s="14" t="s">
        <v>233</v>
      </c>
      <c r="C83" s="9" t="s">
        <v>153</v>
      </c>
      <c r="D83" s="9"/>
      <c r="E83" s="10" t="s">
        <v>1</v>
      </c>
      <c r="F83" s="10">
        <v>3</v>
      </c>
      <c r="G83" s="12">
        <v>0</v>
      </c>
      <c r="H83" s="12">
        <f t="shared" si="2"/>
        <v>0</v>
      </c>
    </row>
    <row r="84" spans="1:8" ht="15.75" thickBot="1" x14ac:dyDescent="0.3">
      <c r="E84" s="33" t="s">
        <v>242</v>
      </c>
      <c r="F84" s="34"/>
      <c r="G84" s="34"/>
      <c r="H84" s="27">
        <f>SUM(H8:H83)</f>
        <v>0</v>
      </c>
    </row>
    <row r="85" spans="1:8" ht="15.75" thickBot="1" x14ac:dyDescent="0.3">
      <c r="E85" s="33" t="s">
        <v>243</v>
      </c>
      <c r="F85" s="34"/>
      <c r="G85" s="34"/>
      <c r="H85" s="27">
        <f>H84*0.25</f>
        <v>0</v>
      </c>
    </row>
    <row r="86" spans="1:8" ht="15.75" customHeight="1" thickBot="1" x14ac:dyDescent="0.3">
      <c r="E86" s="28" t="s">
        <v>244</v>
      </c>
      <c r="F86" s="29"/>
      <c r="G86" s="29"/>
      <c r="H86" s="27">
        <f>H84+H85</f>
        <v>0</v>
      </c>
    </row>
    <row r="87" spans="1:8" x14ac:dyDescent="0.25">
      <c r="E87" s="26"/>
      <c r="F87" s="26"/>
      <c r="G87" s="23"/>
      <c r="H87" s="23"/>
    </row>
    <row r="88" spans="1:8" x14ac:dyDescent="0.25">
      <c r="E88" s="23"/>
      <c r="F88" s="23"/>
      <c r="G88" s="24"/>
      <c r="H88" s="26"/>
    </row>
    <row r="89" spans="1:8" x14ac:dyDescent="0.25">
      <c r="E89" s="23"/>
      <c r="F89" s="23"/>
      <c r="G89" s="23"/>
      <c r="H89" s="23"/>
    </row>
    <row r="90" spans="1:8" ht="12.75" customHeight="1" x14ac:dyDescent="0.25">
      <c r="E90" s="25"/>
      <c r="F90" s="25"/>
      <c r="G90" s="25"/>
      <c r="H90" s="26"/>
    </row>
    <row r="91" spans="1:8" x14ac:dyDescent="0.25">
      <c r="B91" s="39"/>
      <c r="E91" s="37"/>
      <c r="F91" s="37"/>
      <c r="G91" s="37"/>
      <c r="H91" s="37"/>
    </row>
    <row r="92" spans="1:8" x14ac:dyDescent="0.25">
      <c r="B92" s="4" t="s">
        <v>236</v>
      </c>
      <c r="C92" s="35" t="s">
        <v>246</v>
      </c>
      <c r="D92" s="35"/>
      <c r="E92" t="s">
        <v>237</v>
      </c>
      <c r="H92" s="36"/>
    </row>
    <row r="95" spans="1:8" x14ac:dyDescent="0.25">
      <c r="E95" s="38"/>
      <c r="F95" s="38"/>
      <c r="G95" s="38"/>
      <c r="H95" s="38"/>
    </row>
    <row r="96" spans="1:8" x14ac:dyDescent="0.25">
      <c r="E96" t="s">
        <v>238</v>
      </c>
    </row>
    <row r="103" spans="2:8" x14ac:dyDescent="0.25">
      <c r="B103" s="4" t="s">
        <v>96</v>
      </c>
    </row>
    <row r="104" spans="2:8" x14ac:dyDescent="0.25">
      <c r="B104" s="4" t="s">
        <v>97</v>
      </c>
      <c r="C104" s="4"/>
      <c r="D104" s="4"/>
      <c r="H104" s="4"/>
    </row>
    <row r="105" spans="2:8" x14ac:dyDescent="0.25">
      <c r="B105" s="4" t="s">
        <v>98</v>
      </c>
      <c r="C105" s="4"/>
      <c r="D105" s="4"/>
      <c r="E105" s="4"/>
      <c r="F105" s="4"/>
    </row>
    <row r="106" spans="2:8" x14ac:dyDescent="0.25">
      <c r="B106" s="4" t="s">
        <v>99</v>
      </c>
      <c r="C106" s="4"/>
      <c r="D106" s="4"/>
      <c r="E106" s="4"/>
      <c r="F106" s="4"/>
    </row>
    <row r="107" spans="2:8" x14ac:dyDescent="0.25">
      <c r="B107" s="4" t="s">
        <v>100</v>
      </c>
      <c r="C107" s="4"/>
      <c r="D107" s="4"/>
      <c r="E107" s="4"/>
      <c r="F107" s="4"/>
    </row>
    <row r="108" spans="2:8" x14ac:dyDescent="0.25">
      <c r="B108" s="4" t="s">
        <v>234</v>
      </c>
      <c r="C108" s="4"/>
      <c r="D108" s="4"/>
      <c r="E108" s="4"/>
      <c r="F108" s="4"/>
    </row>
    <row r="109" spans="2:8" x14ac:dyDescent="0.25">
      <c r="B109" s="4" t="s">
        <v>101</v>
      </c>
      <c r="C109" s="4"/>
      <c r="D109" s="4"/>
      <c r="E109" s="4"/>
      <c r="F109" s="4"/>
      <c r="G109" s="4"/>
      <c r="H109" s="4"/>
    </row>
    <row r="110" spans="2:8" x14ac:dyDescent="0.25">
      <c r="B110" s="4" t="s">
        <v>118</v>
      </c>
      <c r="C110" s="4"/>
      <c r="D110" s="4"/>
      <c r="E110" s="4"/>
      <c r="F110" s="4"/>
    </row>
  </sheetData>
  <mergeCells count="11">
    <mergeCell ref="E91:H91"/>
    <mergeCell ref="E95:H95"/>
    <mergeCell ref="C92:D92"/>
    <mergeCell ref="E86:G86"/>
    <mergeCell ref="A4:H4"/>
    <mergeCell ref="A5:H5"/>
    <mergeCell ref="A1:B1"/>
    <mergeCell ref="A2:B2"/>
    <mergeCell ref="A3:B3"/>
    <mergeCell ref="E84:G84"/>
    <mergeCell ref="E85:G85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Vukelić</dc:creator>
  <cp:lastModifiedBy>Goran Vukelić</cp:lastModifiedBy>
  <cp:lastPrinted>2022-06-01T07:19:14Z</cp:lastPrinted>
  <dcterms:created xsi:type="dcterms:W3CDTF">2021-07-16T12:06:22Z</dcterms:created>
  <dcterms:modified xsi:type="dcterms:W3CDTF">2023-07-21T06:31:07Z</dcterms:modified>
</cp:coreProperties>
</file>