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Nabava 2023. godina\Javna nabava\02-23 M Akumulatorske baterije\"/>
    </mc:Choice>
  </mc:AlternateContent>
  <bookViews>
    <workbookView xWindow="0" yWindow="0" windowWidth="28800" windowHeight="12435"/>
  </bookViews>
  <sheets>
    <sheet name="Sheet1" sheetId="1" r:id="rId1"/>
  </sheets>
  <definedNames>
    <definedName name="_Hlk122605312" localSheetId="0">Sheet1!$B$10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1" i="1"/>
  <c r="I17" i="1" l="1"/>
  <c r="I18" i="1" s="1"/>
  <c r="I19" i="1" s="1"/>
</calcChain>
</file>

<file path=xl/sharedStrings.xml><?xml version="1.0" encoding="utf-8"?>
<sst xmlns="http://schemas.openxmlformats.org/spreadsheetml/2006/main" count="43" uniqueCount="38">
  <si>
    <t>R.BR.</t>
  </si>
  <si>
    <t>OPIS USLUGA/RADOVA/ARTIKALA</t>
  </si>
  <si>
    <t>JEDINIČNA MJERA</t>
  </si>
  <si>
    <t>KOLIČINA</t>
  </si>
  <si>
    <t>1.</t>
  </si>
  <si>
    <t>2.</t>
  </si>
  <si>
    <t>3.</t>
  </si>
  <si>
    <t>NAZIV USLUGA/RADOVA/ARTIKALA</t>
  </si>
  <si>
    <t>CIJENA (€)</t>
  </si>
  <si>
    <t>JEDINIČNA CIJENA (€)</t>
  </si>
  <si>
    <t>Plovput d.o.o</t>
  </si>
  <si>
    <t>Obala Lazareta 1</t>
  </si>
  <si>
    <t>21000 Split</t>
  </si>
  <si>
    <t>CIJENA PONUDE (bez PDV):</t>
  </si>
  <si>
    <t>PDV (25%):</t>
  </si>
  <si>
    <t>UKUPNA CIJENA PONUDE (s PDV):</t>
  </si>
  <si>
    <t>KOM</t>
  </si>
  <si>
    <t>4.</t>
  </si>
  <si>
    <t>5.</t>
  </si>
  <si>
    <t>6.</t>
  </si>
  <si>
    <t>TROŠKOVNIK U PREDMETU NABAVE:</t>
  </si>
  <si>
    <t>PONUĐENI PROIZVOD / NAZIV PROIZVOĐAČA</t>
  </si>
  <si>
    <t>nominalni napon 6 V; 
nominalni kapacitet min. 100 Ah u režimu pražnjenja C10 do 1,8V/članku kod temperature okoline 20 ° C; 
max. dužina 205 mm; 
max. širina 210 mm; 
max. visina s polovima 240 mm; 
min. masa 22 kg; 
tehnologija izrade olovno kiselinska baterija s elektrolitom apsorbiranim u staklenim vlaknima i sigurnosnim ventilom; VRLA - AGM tehnologija; 
unutrašnji otpor pune baterije max. 3,5 mohma; 
priključni polovi s urezanim navojem M6 ili M8; 
dozvoljena radna temperatura okoline kod punjenja/pražnjenja do 50/60 °C; 
ABS vatrootporno kućište prema UL 94-VO;
zaštitni poklopac preko gornjeg dijela baterije 
vijek trajanja prema EUROBAT min 12 godina.</t>
  </si>
  <si>
    <t>nominalni napon 6 V;
nominalni kapacitet min. 160 Ah u režimu pražnjenja C10 do 1,8V/članku kod temperature okoline 20 ° C; 
max. dužina 310 mm; 
max. širina 215 mm; 
max. visina s polovima 240 mm; 
min. masa 34 kg; 
tehnologija izrade olovno kiselinska baterija s elektrolitom apsorbiranim u staklenim vlaknima i sigurnosnim ventilom; VRLA - AGM tehnologija; 
unutrašnji otpor pune baterije max. 2,5 mohma; 
priključni polovi s urezanim navojem M6 ili M8; 
dozvoljena radna temperatura okoline kod punjenja/pražnjenja do 50/60 °C; 
ABS vatrootporno kućište prema UL 94-VO; 
zaštitni poklopac preko gornjeg dijela baterije;
vijek trajanja prema EUROBAT min.12 godina.</t>
  </si>
  <si>
    <t>nominalni napon 12 V; 
nominalni kapacitet min. 90 Ah u režimu pražnjenja C10 do 1,8V/članku kod temperature okoline 20 ° C; 
max. dužina 306 mm; 
max. širina 170 mm; 
max. visina s priključcima 228 mm; 
min. masa 32 kg; 
tehnologija izrade olovno kiselinska baterija s ventilom i elektrolitom apsorbiranim u staklenim vlaknima i sa sigurnosnim ventilom;  VRLA - AGM tehnologija; 
unutrašnji otpor max. 7 mohma; 
priključni polovi s urezanim navojem M5 ili M8; 
dozvoljena radna temperatura okoline kod punjenja/pražnjenja do 50/60 °C; 
vijek trajanja prema EUROBAT min. 10 godina.</t>
  </si>
  <si>
    <t>nominalni napon 12 V; 
nominalni kapacitet min. 100 Ah u režimu pražnjenja C10 do 1,8V/članku kod temperature okoline 20 ° C; 
max. dužina 355 mm; 
max. širina 170 mm; 
max. visina s priključcima 230 mm; 
min. masa 36 kg; 
tehnologija izrade olovno kiselinska baterija s ventilom i elektrolitom apsorbiranim u staklenim vlaknima i sa sigurnosnim ventilom;  VRLA - AGM tehnologija; 
unutrašnji otpor max. 7 mohma; 
priključni polovi s urezanim navojem M6 ili M8; 
dozvoljena radna temperatura okoline kod punjenja/pražnjenja do 50/60 °C; 
vijek trajanja prema EUROBAT min. 10 godina.</t>
  </si>
  <si>
    <t>nominalni napon 12 V; 
nominalni kapacitet min. 39 Ah u režimu pražnjenja C10 do 1,8V/članku kod temperature okoline 20 ° C; 
max. dužina 198 mm; 
max. širina 166 mm; 
max. visina s priključcima 172 mm; 
min. masa 14 kg; 
tehnologija izrade olovno kiselinska baterija s ventilom i elektrolitom apsorbiranim u staklenim vlaknima i sigurnosnim ventilom; VRLA - AGM tehnologija; 
unutrašnji otpor max. 15 mohma; 
priključni polovi s urezanim navojem M5 ili M6; 
dozvoljena radna temperatura kod punjenja/pražnjenja do 50/60 °C; 
vijek trajanja prema EUROBAT min. 10 godina.</t>
  </si>
  <si>
    <t>nominalni napon 12 V; 
nominalni kapacitet min. 100 Ah u režimu pražnjenja C10 do 1,8V/članku kod temperature okoline 25 ° C; 
max. dužina 460 mm; 
max. širina 175 mm; 
max. visina s polovima 230 mm; 
min. masa 39 kg; 
tehnologija izrade:u olovo-ugljik tehnologiji sa gel elektrolitom (adopt lead carbon VRLA-GEL) ; 
unutrašnji otpor pune baterije max. 5 mohma; 
priključni polovi s urezanim navojem M6 ili M8; 
dozvoljena radna temperatura okoline kod:                                        punjenja -20 do +45 °C; pražnjenja -40 do 50 °C; skladištenja -20 do 40 °C
materijal kučišta: ABS;
minimalni broj ciklusa kod 20% DOD: 4000;
minimalni broj ciklusa kod 50% DOD: 1400;
minimalni broj ciklusa kod 75% DOD: 750;                                   vijek trajanja kod 25 °C: 20 godina.</t>
  </si>
  <si>
    <t>1. Za sve baterije (stavke) ponuđene na nadmetanju, ponuditelj uz ponudu treba:</t>
  </si>
  <si>
    <t>STACIONARNA VRLA-AGM  BATERIJA 6 V  MIN. 100 Ah</t>
  </si>
  <si>
    <t>STACIONARNA VRLA-AGM  BATERIJA 6 V  MIN. 160 Ah</t>
  </si>
  <si>
    <t>STACIONARNA VRLA-AGM BATERIJA 12 V MIN. 90 Ah</t>
  </si>
  <si>
    <t>STACIONARNA VRLA-AGM BATERIJA 12 V MIN. 110 Ah</t>
  </si>
  <si>
    <t>STACIONARNA VRLA-AGM BATERIJA 12 V MIN. 39 Ah</t>
  </si>
  <si>
    <t>STACIONARNA VRLA-GEL BATERIJA 12 V MIN. 100 Ah</t>
  </si>
  <si>
    <t>- navesti komercijalni naziv ponuđenog artikla (proizvođača i tip opreme);</t>
  </si>
  <si>
    <t>NAPOMENA ZA STACIONARNE OLOVNE BATERIJE:</t>
  </si>
  <si>
    <t>Akumulatorske olovne baterije - Stacionarne - Grupa 1 (EBN-02/2023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</si>
</sst>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n&quot;;[Red]\-#,##0.00\ &quot;kn&quot;"/>
    <numFmt numFmtId="164" formatCode="[$EUR]\ #,##0.00"/>
    <numFmt numFmtId="165" formatCode="&quot;€&quot;\ #,##0.00"/>
  </numFmts>
  <fonts count="10" x14ac:knownFonts="1">
    <font>
      <sz val="11"/>
      <color theme="1"/>
      <name val="Calibri"/>
      <family val="2"/>
      <charset val="238"/>
      <scheme val="minor"/>
    </font>
    <font>
      <sz val="9"/>
      <color rgb="FFFFFFFF"/>
      <name val="Calibri"/>
      <family val="2"/>
    </font>
    <font>
      <sz val="9"/>
      <color rgb="FF21586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rgb="FF002060"/>
      <name val="Calibri"/>
      <family val="2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/>
    <xf numFmtId="164" fontId="2" fillId="0" borderId="4" xfId="0" applyNumberFormat="1" applyFont="1" applyBorder="1" applyAlignment="1">
      <alignment horizontal="center" vertical="center" wrapText="1"/>
    </xf>
    <xf numFmtId="165" fontId="6" fillId="3" borderId="1" xfId="0" applyNumberFormat="1" applyFont="1" applyFill="1" applyBorder="1"/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8" fontId="9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3" borderId="1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6" fillId="0" borderId="0" xfId="0" applyFont="1" applyBorder="1"/>
    <xf numFmtId="0" fontId="0" fillId="0" borderId="0" xfId="0" quotePrefix="1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quotePrefix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31"/>
  <sheetViews>
    <sheetView tabSelected="1" topLeftCell="A16" zoomScale="85" zoomScaleNormal="85" workbookViewId="0">
      <selection activeCell="D34" sqref="D34"/>
    </sheetView>
  </sheetViews>
  <sheetFormatPr defaultRowHeight="15" x14ac:dyDescent="0.25"/>
  <cols>
    <col min="2" max="2" width="4.42578125" customWidth="1"/>
    <col min="3" max="5" width="42.5703125" customWidth="1"/>
    <col min="6" max="6" width="9.5703125" customWidth="1"/>
    <col min="7" max="7" width="10.140625" customWidth="1"/>
    <col min="8" max="8" width="19.5703125" customWidth="1"/>
    <col min="9" max="9" width="23.5703125" customWidth="1"/>
  </cols>
  <sheetData>
    <row r="4" spans="2:9" ht="15.75" x14ac:dyDescent="0.25">
      <c r="B4" s="19" t="s">
        <v>10</v>
      </c>
      <c r="C4" s="19"/>
    </row>
    <row r="5" spans="2:9" ht="15.75" x14ac:dyDescent="0.25">
      <c r="B5" s="19" t="s">
        <v>11</v>
      </c>
      <c r="C5" s="19"/>
    </row>
    <row r="6" spans="2:9" ht="15.75" x14ac:dyDescent="0.25">
      <c r="B6" s="19" t="s">
        <v>12</v>
      </c>
      <c r="C6" s="19"/>
    </row>
    <row r="7" spans="2:9" x14ac:dyDescent="0.25">
      <c r="D7" s="18" t="s">
        <v>20</v>
      </c>
      <c r="E7" s="18"/>
      <c r="F7" s="18"/>
      <c r="G7" s="18"/>
    </row>
    <row r="8" spans="2:9" x14ac:dyDescent="0.25">
      <c r="D8" s="18" t="s">
        <v>37</v>
      </c>
      <c r="E8" s="18"/>
      <c r="F8" s="18"/>
      <c r="G8" s="18"/>
    </row>
    <row r="9" spans="2:9" ht="15.75" thickBot="1" x14ac:dyDescent="0.3"/>
    <row r="10" spans="2:9" ht="24.75" thickBot="1" x14ac:dyDescent="0.3">
      <c r="B10" s="7" t="s">
        <v>0</v>
      </c>
      <c r="C10" s="1" t="s">
        <v>7</v>
      </c>
      <c r="D10" s="1" t="s">
        <v>1</v>
      </c>
      <c r="E10" s="1" t="s">
        <v>21</v>
      </c>
      <c r="F10" s="1" t="s">
        <v>2</v>
      </c>
      <c r="G10" s="1" t="s">
        <v>3</v>
      </c>
      <c r="H10" s="1" t="s">
        <v>9</v>
      </c>
      <c r="I10" s="1" t="s">
        <v>8</v>
      </c>
    </row>
    <row r="11" spans="2:9" ht="216.75" thickBot="1" x14ac:dyDescent="0.3">
      <c r="B11" s="2" t="s">
        <v>4</v>
      </c>
      <c r="C11" s="3" t="s">
        <v>29</v>
      </c>
      <c r="D11" s="3" t="s">
        <v>22</v>
      </c>
      <c r="E11" s="3"/>
      <c r="F11" s="4" t="s">
        <v>16</v>
      </c>
      <c r="G11" s="4">
        <v>30</v>
      </c>
      <c r="H11" s="10">
        <v>0</v>
      </c>
      <c r="I11" s="10">
        <f>PRODUCT(G11,H11)</f>
        <v>0</v>
      </c>
    </row>
    <row r="12" spans="2:9" ht="216.75" thickBot="1" x14ac:dyDescent="0.3">
      <c r="B12" s="2" t="s">
        <v>5</v>
      </c>
      <c r="C12" s="3" t="s">
        <v>30</v>
      </c>
      <c r="D12" s="3" t="s">
        <v>23</v>
      </c>
      <c r="E12" s="3"/>
      <c r="F12" s="4" t="s">
        <v>16</v>
      </c>
      <c r="G12" s="4">
        <v>50</v>
      </c>
      <c r="H12" s="10">
        <v>0</v>
      </c>
      <c r="I12" s="10">
        <f t="shared" ref="I12:I16" si="0">PRODUCT(G12,H12)</f>
        <v>0</v>
      </c>
    </row>
    <row r="13" spans="2:9" ht="192.75" thickBot="1" x14ac:dyDescent="0.3">
      <c r="B13" s="2" t="s">
        <v>6</v>
      </c>
      <c r="C13" s="3" t="s">
        <v>31</v>
      </c>
      <c r="D13" s="3" t="s">
        <v>24</v>
      </c>
      <c r="E13" s="3"/>
      <c r="F13" s="3" t="s">
        <v>16</v>
      </c>
      <c r="G13" s="4">
        <v>8</v>
      </c>
      <c r="H13" s="10">
        <v>0</v>
      </c>
      <c r="I13" s="10">
        <f t="shared" si="0"/>
        <v>0</v>
      </c>
    </row>
    <row r="14" spans="2:9" ht="204.75" thickBot="1" x14ac:dyDescent="0.3">
      <c r="B14" s="2" t="s">
        <v>17</v>
      </c>
      <c r="C14" s="3" t="s">
        <v>32</v>
      </c>
      <c r="D14" s="3" t="s">
        <v>25</v>
      </c>
      <c r="E14" s="3"/>
      <c r="F14" s="3" t="s">
        <v>16</v>
      </c>
      <c r="G14" s="4">
        <v>40</v>
      </c>
      <c r="H14" s="10">
        <v>0</v>
      </c>
      <c r="I14" s="10">
        <f t="shared" si="0"/>
        <v>0</v>
      </c>
    </row>
    <row r="15" spans="2:9" ht="192.75" thickBot="1" x14ac:dyDescent="0.3">
      <c r="B15" s="2" t="s">
        <v>18</v>
      </c>
      <c r="C15" s="3" t="s">
        <v>33</v>
      </c>
      <c r="D15" s="3" t="s">
        <v>26</v>
      </c>
      <c r="E15" s="3"/>
      <c r="F15" s="4" t="s">
        <v>16</v>
      </c>
      <c r="G15" s="4">
        <v>30</v>
      </c>
      <c r="H15" s="10">
        <v>0</v>
      </c>
      <c r="I15" s="10">
        <f t="shared" si="0"/>
        <v>0</v>
      </c>
    </row>
    <row r="16" spans="2:9" ht="240.75" thickBot="1" x14ac:dyDescent="0.3">
      <c r="B16" s="2" t="s">
        <v>19</v>
      </c>
      <c r="C16" s="3" t="s">
        <v>34</v>
      </c>
      <c r="D16" s="3" t="s">
        <v>27</v>
      </c>
      <c r="E16" s="3"/>
      <c r="F16" s="4" t="s">
        <v>16</v>
      </c>
      <c r="G16" s="4">
        <v>30</v>
      </c>
      <c r="H16" s="10">
        <v>0</v>
      </c>
      <c r="I16" s="10">
        <f t="shared" si="0"/>
        <v>0</v>
      </c>
    </row>
    <row r="17" spans="1:9" ht="15" customHeight="1" thickBot="1" x14ac:dyDescent="0.3">
      <c r="B17" s="5"/>
      <c r="C17" s="6"/>
      <c r="D17" s="8"/>
      <c r="E17" s="8"/>
      <c r="F17" s="9"/>
      <c r="G17" s="20" t="s">
        <v>13</v>
      </c>
      <c r="H17" s="20"/>
      <c r="I17" s="11">
        <f>SUM(I11:I16)</f>
        <v>0</v>
      </c>
    </row>
    <row r="18" spans="1:9" ht="15.75" thickBot="1" x14ac:dyDescent="0.3">
      <c r="B18" s="5"/>
      <c r="C18" s="6"/>
      <c r="D18" s="8"/>
      <c r="E18" s="8"/>
      <c r="F18" s="9"/>
      <c r="G18" s="20" t="s">
        <v>14</v>
      </c>
      <c r="H18" s="20"/>
      <c r="I18" s="11">
        <f>PRODUCT(0.25*I17)</f>
        <v>0</v>
      </c>
    </row>
    <row r="19" spans="1:9" ht="15.75" thickBot="1" x14ac:dyDescent="0.3">
      <c r="D19" s="9"/>
      <c r="E19" s="9"/>
      <c r="F19" s="9"/>
      <c r="G19" s="17" t="s">
        <v>15</v>
      </c>
      <c r="H19" s="17"/>
      <c r="I19" s="11">
        <f>SUM(I17:I18)</f>
        <v>0</v>
      </c>
    </row>
    <row r="20" spans="1:9" x14ac:dyDescent="0.25">
      <c r="D20" s="9"/>
      <c r="E20" s="9"/>
      <c r="F20" s="9"/>
      <c r="G20" s="9"/>
      <c r="H20" s="9"/>
      <c r="I20" s="9"/>
    </row>
    <row r="21" spans="1:9" x14ac:dyDescent="0.25">
      <c r="D21" s="9"/>
      <c r="E21" s="9"/>
      <c r="F21" s="9"/>
      <c r="G21" s="9"/>
      <c r="H21" s="21"/>
      <c r="I21" s="22"/>
    </row>
    <row r="22" spans="1:9" x14ac:dyDescent="0.25">
      <c r="A22" s="14" t="s">
        <v>36</v>
      </c>
      <c r="B22" s="15"/>
      <c r="C22" s="15"/>
      <c r="D22" s="15"/>
      <c r="E22" s="15"/>
      <c r="F22" s="15"/>
      <c r="G22" s="15"/>
      <c r="H22" s="16"/>
    </row>
    <row r="23" spans="1:9" x14ac:dyDescent="0.25">
      <c r="A23" s="28" t="s">
        <v>28</v>
      </c>
      <c r="B23" s="27"/>
      <c r="C23" s="27"/>
      <c r="D23" s="27"/>
      <c r="E23" s="27"/>
      <c r="F23" s="27"/>
      <c r="G23" s="27"/>
      <c r="H23" s="29"/>
    </row>
    <row r="24" spans="1:9" x14ac:dyDescent="0.25">
      <c r="A24" s="30" t="s">
        <v>35</v>
      </c>
      <c r="B24" s="12"/>
      <c r="C24" s="12"/>
      <c r="D24" s="12"/>
      <c r="E24" s="12"/>
      <c r="F24" s="12"/>
      <c r="G24" s="12"/>
      <c r="H24" s="13"/>
    </row>
    <row r="25" spans="1:9" x14ac:dyDescent="0.25">
      <c r="A25" s="23"/>
      <c r="B25" s="24"/>
      <c r="C25" s="24"/>
      <c r="D25" s="24"/>
      <c r="E25" s="24"/>
      <c r="F25" s="24"/>
      <c r="G25" s="24"/>
      <c r="H25" s="24"/>
    </row>
    <row r="26" spans="1:9" x14ac:dyDescent="0.25">
      <c r="A26" s="25"/>
      <c r="B26" s="24"/>
      <c r="C26" s="24"/>
      <c r="D26" s="24"/>
      <c r="E26" s="24"/>
      <c r="F26" s="24"/>
      <c r="G26" s="24"/>
      <c r="H26" s="24"/>
    </row>
    <row r="27" spans="1:9" x14ac:dyDescent="0.25">
      <c r="A27" s="25"/>
      <c r="B27" s="24"/>
      <c r="C27" s="24"/>
      <c r="D27" s="24"/>
      <c r="E27" s="24"/>
      <c r="F27" s="24"/>
      <c r="G27" s="24"/>
      <c r="H27" s="24"/>
    </row>
    <row r="28" spans="1:9" x14ac:dyDescent="0.25">
      <c r="A28" s="26"/>
      <c r="B28" s="26"/>
      <c r="C28" s="26"/>
      <c r="D28" s="26"/>
      <c r="E28" s="26"/>
      <c r="F28" s="26"/>
      <c r="G28" s="26"/>
      <c r="H28" s="26"/>
    </row>
    <row r="29" spans="1:9" x14ac:dyDescent="0.25">
      <c r="A29" s="26"/>
      <c r="B29" s="26"/>
      <c r="C29" s="26"/>
      <c r="D29" s="26"/>
      <c r="E29" s="26"/>
      <c r="F29" s="26"/>
      <c r="G29" s="26"/>
      <c r="H29" s="26"/>
    </row>
    <row r="30" spans="1:9" x14ac:dyDescent="0.25">
      <c r="A30" s="26"/>
      <c r="B30" s="26"/>
      <c r="C30" s="26"/>
      <c r="D30" s="26"/>
      <c r="E30" s="26"/>
      <c r="F30" s="26"/>
      <c r="G30" s="26"/>
      <c r="H30" s="26"/>
    </row>
    <row r="31" spans="1:9" x14ac:dyDescent="0.25">
      <c r="A31" s="26"/>
      <c r="B31" s="26"/>
      <c r="C31" s="26"/>
      <c r="D31" s="26"/>
      <c r="E31" s="26"/>
      <c r="F31" s="26"/>
      <c r="G31" s="26"/>
      <c r="H31" s="26"/>
    </row>
  </sheetData>
  <mergeCells count="13">
    <mergeCell ref="A30:H30"/>
    <mergeCell ref="A23:H23"/>
    <mergeCell ref="A31:H31"/>
    <mergeCell ref="A28:H28"/>
    <mergeCell ref="A29:H29"/>
    <mergeCell ref="G19:H19"/>
    <mergeCell ref="D7:G7"/>
    <mergeCell ref="B4:C4"/>
    <mergeCell ref="B5:C5"/>
    <mergeCell ref="B6:C6"/>
    <mergeCell ref="D8:G8"/>
    <mergeCell ref="G18:H18"/>
    <mergeCell ref="G17:H17"/>
  </mergeCells>
  <pageMargins left="0.25" right="0.25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Sheet1!_Hlk122605312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Karin</dc:creator>
  <cp:lastModifiedBy>Sandra Višić</cp:lastModifiedBy>
  <cp:lastPrinted>2023-09-15T06:40:44Z</cp:lastPrinted>
  <dcterms:created xsi:type="dcterms:W3CDTF">2022-12-22T11:42:34Z</dcterms:created>
  <dcterms:modified xsi:type="dcterms:W3CDTF">2023-10-05T13:18:20Z</dcterms:modified>
</cp:coreProperties>
</file>