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02-23 M Akumulatorske baterije\"/>
    </mc:Choice>
  </mc:AlternateContent>
  <bookViews>
    <workbookView xWindow="0" yWindow="0" windowWidth="28800" windowHeight="12435"/>
  </bookViews>
  <sheets>
    <sheet name="Sheet1" sheetId="1" r:id="rId1"/>
  </sheets>
  <definedNames>
    <definedName name="_Hlk122605312" localSheetId="0">Sheet1!$B$10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  <c r="I17" i="1" l="1"/>
  <c r="I18" i="1" s="1"/>
  <c r="I19" i="1" l="1"/>
</calcChain>
</file>

<file path=xl/sharedStrings.xml><?xml version="1.0" encoding="utf-8"?>
<sst xmlns="http://schemas.openxmlformats.org/spreadsheetml/2006/main" count="43" uniqueCount="38">
  <si>
    <t>R.BR.</t>
  </si>
  <si>
    <t>OPIS USLUGA/RADOVA/ARTIKALA</t>
  </si>
  <si>
    <t>JEDINIČNA MJERA</t>
  </si>
  <si>
    <t>KOLIČINA</t>
  </si>
  <si>
    <t>1.</t>
  </si>
  <si>
    <t>2.</t>
  </si>
  <si>
    <t>3.</t>
  </si>
  <si>
    <t>NAZIV USLUGA/RADOVA/ARTIKALA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</si>
  <si>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</si>
  <si>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</si>
  <si>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</si>
  <si>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</si>
  <si>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</si>
  <si>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</si>
  <si>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</si>
  <si>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</si>
  <si>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KOM</t>
  </si>
  <si>
    <t>4.</t>
  </si>
  <si>
    <t>5.</t>
  </si>
  <si>
    <t>6.</t>
  </si>
  <si>
    <t>TROŠKOVNIK U PREDMETU NABAVE:</t>
  </si>
  <si>
    <t>PONUĐENI PROIZVOD / NAZIV PROIZVOĐAČA</t>
  </si>
  <si>
    <t>Nominalni napon 12 V; 
Nominalni kapacitet min. 7 Ah u režimu pražnjenja C20 do 1,75V/članku kod temperature okoline 20 °C; 
Max. dužina 152 mm; 
Max. širina 66 mm; 
Max. visina s polovima 100 mm; 
Min. masa 2,75 kg; 
Tehnologija izrade: olovno kiselinska baterija s elektrolitom apsorbiranim u staklenim vlaknima (VRLA-AGM);
Impendancija mjerena sa 1kHz: max. 35 mohma; 
Priključni polovi: Faston stopica muška  6,35 mm 
Dozvoljena radna temperatura okoline: kod punjenja: -15 °C do 45 °C/pražnjenja: -15 °C do 45 °C; 
Materijal kućišta: ABS vatrootporno prema UL 94:VO;
Vijek trajanja prema EUROBAT: 6 -  9 godina;                                      Dizajnirani vijek trajanja kod 20 °C: do 10 godina;                                                       Certifikat: ISO 9001</t>
  </si>
  <si>
    <t>1. Za sve baterije (stavke) ponuđene na nadmetanju, ponuditelj uz ponudu treba:</t>
  </si>
  <si>
    <t>- navesti komercijalni naziv ponuđenog artikla (proizvođača i tip opreme);</t>
  </si>
  <si>
    <t>Napomena za baterije za samostalna LED svjetla:</t>
  </si>
  <si>
    <t>Nominalni napon 12 V; 
Nominalni kapacitet min. 14 Ah u režimu pražnjenja C20 do 1,75V/članku kod temperature okoline 20 ° C; 
Max. dužina 152 mm; 
Max. širina 100 mm; 
Max. visina s polovima 100 mm; 
Min. masa 4,2 kg; 
Tehnologija izrade: olovno kiselinska baterija  s elektrolitom apsorbiranim u staklenim vlaknima (VRLA-AGM);
Impendancija mjerena sa 1kHz: max. 11 mohma; 
Priključni polovi: Faston stopica muška  6,35 mm 
Dozvoljena radna temperatura okoline: kod punjenja: -15 °C do 45 °C/pražnjenja: -15 °C do 45 °C; 
Materijal kućišta: ABS vatrootporno prema UL 94:HB;
Vijek trajanja kod 100% DOD, do 80% kapaciteta: 300 ciklusa     Vijek trajanja kod 50% DOD, do 80% kapaciteta: 600 ciklusa  Vijek trajanja kod 25% DOD, do 80% kapaciteta: 1400 ciklusa Certifikat: ISO 9001</t>
  </si>
  <si>
    <t xml:space="preserve">Karakteristika paketa članaka:                                                Nominalni napon paketa članaka:  3,6 V; 
Nominalni kapacitet paketa članaka: min. 7000 mAh ;
Dimenzije paketa članaka (oblik paketa):                                                                 max. dužina 70 mm; 
max. širina 56 mm; 
max. visina 39 mm;                                                                                      
Kućšte paketa treba biti od termosakopljajuće plastike (cijevi)          Izvodi trebaju biti izvedeni s izoliranim žicama dužine 150 mm s stopicama izoliranim fi 4,2mm                                                                  Karakteristika članaka:                                                                               Dimenzija: maximalno 68 (H) x 18,2 (D) mm                                         Nominalni kapacitet: min. 3500 mAh                                                   Nominalni kapacitet: tip.. 3700 mAh                                                                 Nominalni napon: 1.2 V                                                                              Impendancija mjerena sa 1kHz: max. 20 mohma; 
Dozvoljena radna temperatura okoline: kod punjenja: -10 °C do 60 °C/pražnjenja: -10 °C do 60 °C; </t>
  </si>
  <si>
    <t xml:space="preserve">Karakteristika paketa članaka:                                                Nominalni napon paketa članaka:  3,6 V; 
Nominalni kapacitet paketa članaka: min. 14000 mAh ;
Dimenzije paketa članaka (oblik paketa):                                                                 max. dužina 70 mm; 
max. širina 75 mm; 
max. visina 56 mm;                                                                                      
Kućšte paketa treba biti od termosakopljajuće plastike (cijevi)          Izvodi trebaju biti izvedeni s izoliranim žicama dužine 150 mm  s stopicama izoliranim fi 4,2mm                                             Karakteristika članaka:
Dimenzija: maximalno 68 (H) x 18,2 (D) mm                                         Nominalni kapacitet: min. 3500 mAh                                  Nominalni kapacitet: tip.. 3700 mAh                                                        Nominalni napon: 1.2 V                                                                              Impendancija mjerena sa 1kHz: max. 20 mohma; 
Dozvoljena radna temperatura okoline: kod punjenja: -10 °C do 60 °C/pražnjenja: -10 °C do 60 °C; </t>
  </si>
  <si>
    <t xml:space="preserve">Karakteristika paketa članaka:                                                Nominalni napon paketa članaka:  3,6 V; 
Nominalni kapacitet paketa članaka: min. 17500 mAh ;
Dimenzije paketa članaka (oblik paketa):                                                                 max. dužina 70 mm; 
max. širina 93 mm; 
max. visina 57 mm;                                                                                      
Kućšte paketa treba biti od termosakopljajuće plastike (cijevi)          Izvodi trebaju biti izvedeni s izoliranim žicama dužine 150 mm  s stopicama izoliranim fi 4,2mm                                             Karakteristika članaka:
Dimenzija: maximalno 68 (H) x 18,2 (D) mm                                         Nominalni kapacitet: min. 3500 mAh                                                 Nominalni kapacitet: tip.. 3700 mAh                                                               Nominalni napon: 1.2 V                                                                              Impendancija mjerena sa 1kHz: max. 20 mohma;
Dozvoljena radna temperatura okoline: kod punjenja: -10 °C do 60 °C/pražnjenja: -10 °C do 60 °C; </t>
  </si>
  <si>
    <t>BATERIJA NI-MH PAKET ČLANAKA 3,6 V min. 17500 mAh</t>
  </si>
  <si>
    <t>BATERIJA NI-MH PAKET ČLANAKA 3,6 V min. 14000 mAh</t>
  </si>
  <si>
    <t>BATERIJA NI-MH PAKET ČLANAKA 3,6 V min. 7000 mAh</t>
  </si>
  <si>
    <t>STACIONARNA VRLA-AGM  BATERIJA 12V  MIN. 7 Ah</t>
  </si>
  <si>
    <t>STACIONARNA VRLA-AGM  BATERIJA 12V  MIN. 14 Ah</t>
  </si>
  <si>
    <r>
      <t>BATERIJA NI-MH PAKET ČLANAKA</t>
    </r>
    <r>
      <rPr>
        <b/>
        <sz val="9"/>
        <color rgb="FF215868"/>
        <rFont val="Calibri"/>
        <family val="2"/>
        <charset val="238"/>
      </rPr>
      <t xml:space="preserve"> 6</t>
    </r>
    <r>
      <rPr>
        <sz val="9"/>
        <color rgb="FF215868"/>
        <rFont val="Calibri"/>
        <family val="2"/>
      </rPr>
      <t xml:space="preserve"> V min. 7000 mAh</t>
    </r>
  </si>
  <si>
    <r>
      <t xml:space="preserve">Karakteristika paketa članaka:                                                Nominalni napon paketa članaka: </t>
    </r>
    <r>
      <rPr>
        <b/>
        <sz val="9"/>
        <color rgb="FF215868"/>
        <rFont val="Calibri"/>
        <family val="2"/>
        <charset val="238"/>
      </rPr>
      <t xml:space="preserve"> 6</t>
    </r>
    <r>
      <rPr>
        <sz val="9"/>
        <color rgb="FF215868"/>
        <rFont val="Calibri"/>
        <family val="2"/>
      </rPr>
      <t xml:space="preserve"> V; 
Nominalni kapacitet paketa članaka: min. 7000 mAh ;
Dimenzije paketa članaka (oblik paketa):                                                                 max. dužina 70 mm; 
max. širina 93 mm; 
max. visina 38 mm;                                                                                      
Kućšte paketa treba biti od termosakopljajuće plastike (cijevi)          Izvodi trebaju biti izvedeni s izoliranim žicama dužine 150 mm  s stopicama izoliranim fi 4,2mm                                             Karakteristika članaka:
Dimenzija: maximalno 68 (H) x 18,2 (D) mm                                         Nominalni kapacitet: min. 3500 mAh                                                   Nominalni kapacitet: tip. 3700 mAh                                                              Nominalni napon: 1.2 V                                                                              Impendancija mjerena sa 1kHz: max. 20 mohma;
Dozvoljena radna temperatura okoline: kod punjenja: -10 °C do 60 °C/pražnjenja: -10 °C do 60 °C; </t>
    </r>
  </si>
  <si>
    <t>Akumulatorske baterije - za samostalna LED svjetla - Grupa 3 (EBN-02/2023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</si>
</sst>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[$EUR]\ #,##0.00"/>
    <numFmt numFmtId="165" formatCode="&quot;€&quot;\ #,##0.00"/>
  </numFmts>
  <fonts count="11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  <font>
      <b/>
      <sz val="9"/>
      <color rgb="FF21586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2" fillId="0" borderId="4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/>
    <xf numFmtId="0" fontId="0" fillId="0" borderId="5" xfId="0" applyBorder="1" applyAlignment="1">
      <alignment wrapText="1"/>
    </xf>
    <xf numFmtId="0" fontId="0" fillId="0" borderId="5" xfId="0" applyBorder="1"/>
    <xf numFmtId="8" fontId="9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6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quotePrefix="1" applyBorder="1"/>
    <xf numFmtId="0" fontId="0" fillId="0" borderId="12" xfId="0" applyBorder="1" applyAlignment="1">
      <alignment wrapText="1"/>
    </xf>
    <xf numFmtId="49" fontId="0" fillId="0" borderId="12" xfId="0" applyNumberFormat="1" applyBorder="1"/>
    <xf numFmtId="0" fontId="0" fillId="0" borderId="4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2"/>
  <sheetViews>
    <sheetView tabSelected="1" zoomScale="85" zoomScaleNormal="85" workbookViewId="0">
      <selection activeCell="E31" sqref="E31"/>
    </sheetView>
  </sheetViews>
  <sheetFormatPr defaultRowHeight="15" x14ac:dyDescent="0.25"/>
  <cols>
    <col min="2" max="2" width="4.42578125" customWidth="1"/>
    <col min="3" max="3" width="42.5703125" customWidth="1"/>
    <col min="4" max="4" width="42.5703125" style="11" customWidth="1"/>
    <col min="5" max="5" width="35.140625" style="11" bestFit="1" customWidth="1"/>
    <col min="6" max="6" width="11.28515625" customWidth="1"/>
    <col min="7" max="7" width="11.42578125" customWidth="1"/>
    <col min="8" max="9" width="23.5703125" customWidth="1"/>
  </cols>
  <sheetData>
    <row r="4" spans="2:9" ht="15.75" x14ac:dyDescent="0.25">
      <c r="B4" s="21" t="s">
        <v>10</v>
      </c>
      <c r="C4" s="21"/>
    </row>
    <row r="5" spans="2:9" ht="15.75" x14ac:dyDescent="0.25">
      <c r="B5" s="21" t="s">
        <v>11</v>
      </c>
      <c r="C5" s="21"/>
    </row>
    <row r="6" spans="2:9" ht="15.75" x14ac:dyDescent="0.25">
      <c r="B6" s="21" t="s">
        <v>12</v>
      </c>
      <c r="C6" s="21"/>
    </row>
    <row r="7" spans="2:9" x14ac:dyDescent="0.25">
      <c r="D7" s="20" t="s">
        <v>20</v>
      </c>
      <c r="E7" s="20"/>
      <c r="F7" s="20"/>
      <c r="G7" s="20"/>
    </row>
    <row r="8" spans="2:9" x14ac:dyDescent="0.25">
      <c r="D8" s="20" t="s">
        <v>37</v>
      </c>
      <c r="E8" s="20"/>
      <c r="F8" s="20"/>
      <c r="G8" s="20"/>
    </row>
    <row r="9" spans="2:9" ht="15.75" thickBot="1" x14ac:dyDescent="0.3"/>
    <row r="10" spans="2:9" ht="24.75" thickBot="1" x14ac:dyDescent="0.3">
      <c r="B10" s="7" t="s">
        <v>0</v>
      </c>
      <c r="C10" s="1" t="s">
        <v>7</v>
      </c>
      <c r="D10" s="12" t="s">
        <v>1</v>
      </c>
      <c r="E10" s="12" t="s">
        <v>21</v>
      </c>
      <c r="F10" s="1" t="s">
        <v>2</v>
      </c>
      <c r="G10" s="1" t="s">
        <v>3</v>
      </c>
      <c r="H10" s="1" t="s">
        <v>9</v>
      </c>
      <c r="I10" s="1" t="s">
        <v>8</v>
      </c>
    </row>
    <row r="11" spans="2:9" ht="216.75" thickBot="1" x14ac:dyDescent="0.3">
      <c r="B11" s="2" t="s">
        <v>4</v>
      </c>
      <c r="C11" s="3" t="s">
        <v>33</v>
      </c>
      <c r="D11" s="10" t="s">
        <v>22</v>
      </c>
      <c r="E11" s="10"/>
      <c r="F11" s="4" t="s">
        <v>16</v>
      </c>
      <c r="G11" s="4">
        <v>40</v>
      </c>
      <c r="H11" s="15">
        <v>0</v>
      </c>
      <c r="I11" s="15">
        <f>PRODUCT(G11,H11)</f>
        <v>0</v>
      </c>
    </row>
    <row r="12" spans="2:9" ht="228.75" thickBot="1" x14ac:dyDescent="0.3">
      <c r="B12" s="2" t="s">
        <v>5</v>
      </c>
      <c r="C12" s="3" t="s">
        <v>34</v>
      </c>
      <c r="D12" s="10" t="s">
        <v>26</v>
      </c>
      <c r="E12" s="10"/>
      <c r="F12" s="4" t="s">
        <v>16</v>
      </c>
      <c r="G12" s="4">
        <v>50</v>
      </c>
      <c r="H12" s="15">
        <v>0</v>
      </c>
      <c r="I12" s="15">
        <f t="shared" ref="I12:I16" si="0">PRODUCT(G12,H12)</f>
        <v>0</v>
      </c>
    </row>
    <row r="13" spans="2:9" ht="240.75" thickBot="1" x14ac:dyDescent="0.3">
      <c r="B13" s="2" t="s">
        <v>6</v>
      </c>
      <c r="C13" s="3" t="s">
        <v>32</v>
      </c>
      <c r="D13" s="10" t="s">
        <v>27</v>
      </c>
      <c r="E13" s="10"/>
      <c r="F13" s="4" t="s">
        <v>16</v>
      </c>
      <c r="G13" s="4">
        <v>20</v>
      </c>
      <c r="H13" s="15">
        <v>0</v>
      </c>
      <c r="I13" s="15">
        <f t="shared" si="0"/>
        <v>0</v>
      </c>
    </row>
    <row r="14" spans="2:9" ht="240.75" thickBot="1" x14ac:dyDescent="0.3">
      <c r="B14" s="2" t="s">
        <v>17</v>
      </c>
      <c r="C14" s="3" t="s">
        <v>31</v>
      </c>
      <c r="D14" s="10" t="s">
        <v>28</v>
      </c>
      <c r="E14" s="10"/>
      <c r="F14" s="3" t="s">
        <v>16</v>
      </c>
      <c r="G14" s="4">
        <v>40</v>
      </c>
      <c r="H14" s="15">
        <v>0</v>
      </c>
      <c r="I14" s="15">
        <f t="shared" si="0"/>
        <v>0</v>
      </c>
    </row>
    <row r="15" spans="2:9" ht="240.75" thickBot="1" x14ac:dyDescent="0.3">
      <c r="B15" s="2" t="s">
        <v>18</v>
      </c>
      <c r="C15" s="3" t="s">
        <v>30</v>
      </c>
      <c r="D15" s="10" t="s">
        <v>29</v>
      </c>
      <c r="E15" s="10"/>
      <c r="F15" s="4" t="s">
        <v>16</v>
      </c>
      <c r="G15" s="4">
        <v>40</v>
      </c>
      <c r="H15" s="15">
        <v>0</v>
      </c>
      <c r="I15" s="15">
        <f t="shared" si="0"/>
        <v>0</v>
      </c>
    </row>
    <row r="16" spans="2:9" ht="240.75" thickBot="1" x14ac:dyDescent="0.3">
      <c r="B16" s="2" t="s">
        <v>19</v>
      </c>
      <c r="C16" s="3" t="s">
        <v>35</v>
      </c>
      <c r="D16" s="10" t="s">
        <v>36</v>
      </c>
      <c r="E16" s="10"/>
      <c r="F16" s="4" t="s">
        <v>16</v>
      </c>
      <c r="G16" s="4">
        <v>10</v>
      </c>
      <c r="H16" s="15">
        <v>0</v>
      </c>
      <c r="I16" s="15">
        <f t="shared" si="0"/>
        <v>0</v>
      </c>
    </row>
    <row r="17" spans="1:9" ht="15" customHeight="1" thickBot="1" x14ac:dyDescent="0.3">
      <c r="B17" s="5"/>
      <c r="C17" s="6"/>
      <c r="D17" s="13"/>
      <c r="E17" s="13"/>
      <c r="F17" s="8"/>
      <c r="G17" s="22" t="s">
        <v>13</v>
      </c>
      <c r="H17" s="22"/>
      <c r="I17" s="16">
        <f>SUM(I11:I16)</f>
        <v>0</v>
      </c>
    </row>
    <row r="18" spans="1:9" ht="15.75" thickBot="1" x14ac:dyDescent="0.3">
      <c r="B18" s="5"/>
      <c r="C18" s="6"/>
      <c r="D18" s="13"/>
      <c r="E18" s="13"/>
      <c r="F18" s="8"/>
      <c r="G18" s="22" t="s">
        <v>14</v>
      </c>
      <c r="H18" s="22"/>
      <c r="I18" s="16">
        <f>PRODUCT(0.25*I17)</f>
        <v>0</v>
      </c>
    </row>
    <row r="19" spans="1:9" ht="15.75" thickBot="1" x14ac:dyDescent="0.3">
      <c r="D19" s="14"/>
      <c r="E19" s="14"/>
      <c r="F19" s="8"/>
      <c r="G19" s="19" t="s">
        <v>15</v>
      </c>
      <c r="H19" s="19"/>
      <c r="I19" s="16">
        <f>SUM(I17:I18)</f>
        <v>0</v>
      </c>
    </row>
    <row r="20" spans="1:9" x14ac:dyDescent="0.25">
      <c r="A20" s="23" t="s">
        <v>25</v>
      </c>
      <c r="B20" s="24"/>
      <c r="C20" s="25"/>
      <c r="D20" s="26"/>
      <c r="E20" s="14"/>
      <c r="F20" s="8"/>
      <c r="G20" s="8"/>
      <c r="H20" s="8"/>
      <c r="I20" s="8"/>
    </row>
    <row r="21" spans="1:9" x14ac:dyDescent="0.25">
      <c r="A21" s="27" t="s">
        <v>23</v>
      </c>
      <c r="B21" s="17"/>
      <c r="C21" s="18"/>
      <c r="D21" s="28"/>
      <c r="E21" s="14"/>
      <c r="F21" s="8"/>
      <c r="G21" s="8"/>
      <c r="I21" s="9"/>
    </row>
    <row r="22" spans="1:9" ht="15.75" thickBot="1" x14ac:dyDescent="0.3">
      <c r="A22" s="29" t="s">
        <v>24</v>
      </c>
      <c r="B22" s="30"/>
      <c r="C22" s="31"/>
      <c r="D22" s="32"/>
      <c r="E22" s="14"/>
      <c r="F22" s="8"/>
      <c r="G22" s="8"/>
      <c r="H22" s="8"/>
      <c r="I22" s="8"/>
    </row>
  </sheetData>
  <mergeCells count="8">
    <mergeCell ref="G19:H19"/>
    <mergeCell ref="D7:G7"/>
    <mergeCell ref="B4:C4"/>
    <mergeCell ref="B5:C5"/>
    <mergeCell ref="B6:C6"/>
    <mergeCell ref="D8:G8"/>
    <mergeCell ref="G18:H18"/>
    <mergeCell ref="G17:H17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Sheet1!_Hlk122605312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2023-09-15T06:44:55Z</cp:lastPrinted>
  <dcterms:created xsi:type="dcterms:W3CDTF">2022-12-22T11:42:34Z</dcterms:created>
  <dcterms:modified xsi:type="dcterms:W3CDTF">2023-10-05T13:14:49Z</dcterms:modified>
</cp:coreProperties>
</file>