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petkovic\Documents\Plovput\"/>
    </mc:Choice>
  </mc:AlternateContent>
  <bookViews>
    <workbookView xWindow="0" yWindow="0" windowWidth="28800" windowHeight="12435"/>
  </bookViews>
  <sheets>
    <sheet name="1-122020" sheetId="4" r:id="rId1"/>
  </sheets>
  <calcPr calcId="152511"/>
</workbook>
</file>

<file path=xl/calcChain.xml><?xml version="1.0" encoding="utf-8"?>
<calcChain xmlns="http://schemas.openxmlformats.org/spreadsheetml/2006/main">
  <c r="E59" i="4" l="1"/>
  <c r="E57" i="4"/>
  <c r="E12" i="4"/>
  <c r="E29" i="4"/>
  <c r="E17" i="4"/>
  <c r="E37" i="4"/>
</calcChain>
</file>

<file path=xl/sharedStrings.xml><?xml version="1.0" encoding="utf-8"?>
<sst xmlns="http://schemas.openxmlformats.org/spreadsheetml/2006/main" count="106" uniqueCount="91">
  <si>
    <t>BR.</t>
  </si>
  <si>
    <t>R.</t>
  </si>
  <si>
    <t>1.</t>
  </si>
  <si>
    <t>DAROVANJA</t>
  </si>
  <si>
    <t>OSTALO</t>
  </si>
  <si>
    <t>DAROVANJA U ZNANSTVENE SVRHE</t>
  </si>
  <si>
    <t>DAROVANJA U HUMANITARNE SVRHE</t>
  </si>
  <si>
    <t>DAROVANJA U ODGOJNO - OBRAZOVNE SVRHE</t>
  </si>
  <si>
    <t>SPLIT</t>
  </si>
  <si>
    <t>2.</t>
  </si>
  <si>
    <t>ZAKLADA "VAŠA POŠTA",</t>
  </si>
  <si>
    <t>UG.1/1-2-761/</t>
  </si>
  <si>
    <t>PLAĆANJE GOD.PREMIJE TEMELJEM ZAKLJUČENE</t>
  </si>
  <si>
    <t>ZAGREB</t>
  </si>
  <si>
    <t>13-2339/II</t>
  </si>
  <si>
    <t>POLICE ŠTEDNOG OSIGURANJA ŠTIĆENIKA DOMA</t>
  </si>
  <si>
    <t>11.02.2013.</t>
  </si>
  <si>
    <t>3.</t>
  </si>
  <si>
    <t>UG.1/1-2-1361/</t>
  </si>
  <si>
    <t>14-2662/ŽM</t>
  </si>
  <si>
    <t>POLICE ŠTEDNOG OSIGURANJA ŠTIĆENICE DOMA</t>
  </si>
  <si>
    <t>22.04.2014.</t>
  </si>
  <si>
    <t xml:space="preserve">UGOVOR </t>
  </si>
  <si>
    <t>4.</t>
  </si>
  <si>
    <t>UGOVOR 1/1-</t>
  </si>
  <si>
    <t xml:space="preserve">POPIS DAROVANJA (DONACIJA) I SPONZORSTVA </t>
  </si>
  <si>
    <t>KORISNIK</t>
  </si>
  <si>
    <t>BROJ I DATUM</t>
  </si>
  <si>
    <t>ODLUKE 
DIREKTORA</t>
  </si>
  <si>
    <t>OPIS DAROVANJA</t>
  </si>
  <si>
    <t>(DONACIJE)</t>
  </si>
  <si>
    <t xml:space="preserve">IZNOS I DATUM </t>
  </si>
  <si>
    <t>ISPLATE/ISPORUKE</t>
  </si>
  <si>
    <t>SPONZORSTVA  - IZNOSI BEZ PDV</t>
  </si>
  <si>
    <t>ZA DJECU PULA</t>
  </si>
  <si>
    <t>ZA DJECU "MASLINA"</t>
  </si>
  <si>
    <t>28.08.2019.</t>
  </si>
  <si>
    <t>HRVATSKA AKADEMIJA ZNANOSTI I UMJETNOSTI</t>
  </si>
  <si>
    <t>NOVČANA DONACIJA ZA POKRIĆE TROŠKOVA ZNANSTVENO-ISTRAŽIVAČKOG RADA</t>
  </si>
  <si>
    <t>KALISTA FILM d.o.o.</t>
  </si>
  <si>
    <t>SUDJELOVANJE U PRODUKCIJI DUGOMETRAŽNOG</t>
  </si>
  <si>
    <t>DOKUMENTARNOG FILMA "SOKOL JU JE VOLIO"</t>
  </si>
  <si>
    <t>U REŽIJI EDUARDA GALIĆA</t>
  </si>
  <si>
    <t>pl.10.03.2020.</t>
  </si>
  <si>
    <t>OLUJA FILM j.d.o.o.</t>
  </si>
  <si>
    <t>UGOVOR 1-734/
20-4183/ŽM</t>
  </si>
  <si>
    <t>10.03.2020.</t>
  </si>
  <si>
    <t>UGOVOR 1-1031/</t>
  </si>
  <si>
    <t>20-4201/ŽM</t>
  </si>
  <si>
    <t>23.03.2020.</t>
  </si>
  <si>
    <t xml:space="preserve">PROMOCIJA VEZANA UZ FILM </t>
  </si>
  <si>
    <t>"HRVATSKI ANĐELI RATA"</t>
  </si>
  <si>
    <t>SCENARIJ HRVOJE HITREC</t>
  </si>
  <si>
    <t>EKO GRAF, GRAFIČKI OBRT</t>
  </si>
  <si>
    <t>KAŠTEL SUĆURAC</t>
  </si>
  <si>
    <t>05.03.2020.</t>
  </si>
  <si>
    <t>1/1-2-820/20-
4179/ŽM</t>
  </si>
  <si>
    <t>SPONZORIRANJE KNJIGE "GAJTAN" AUTORA</t>
  </si>
  <si>
    <t>PROF.DR.SC. IVANA VUJEVIĆA</t>
  </si>
  <si>
    <t>OSNOVNA ŠKOLA</t>
  </si>
  <si>
    <t>DR. FRA KARLO BALIĆ,
ŠESTANOVAC</t>
  </si>
  <si>
    <t>pl. 17.04.2020.</t>
  </si>
  <si>
    <t>pl.05.02.2020.</t>
  </si>
  <si>
    <t xml:space="preserve"> pl. 09.01.2020.</t>
  </si>
  <si>
    <t>03.03.2020.</t>
  </si>
  <si>
    <t>pl.22.04.2020.</t>
  </si>
  <si>
    <t>pl. 22.04.2020.</t>
  </si>
  <si>
    <t>pl.09.03.2020.</t>
  </si>
  <si>
    <t xml:space="preserve">REDAK d.o.o. </t>
  </si>
  <si>
    <t>2-512/20-4168/ŽM</t>
  </si>
  <si>
    <t xml:space="preserve">SPONZORSTVO KNJIGE "RAZVOJ I UPRAVLJANJE </t>
  </si>
  <si>
    <t>SPECIJALIZIRANIM TURISTIČKIM PROIZVODOM"</t>
  </si>
  <si>
    <t>pl. 09.03.2020.</t>
  </si>
  <si>
    <t>1-119/20/ŽM</t>
  </si>
  <si>
    <t>11.02.2020.</t>
  </si>
  <si>
    <t>FINANCIJSKA POMOĆ OBITELJI NESTALOG POMORCA</t>
  </si>
  <si>
    <t>UG.1/1-2-1583/</t>
  </si>
  <si>
    <t>20-4224/ŽM</t>
  </si>
  <si>
    <t>02.03.2020.</t>
  </si>
  <si>
    <t>POLICE ŽIVOTNOG OSIGURANJA ŠTIĆENIKA DOMA</t>
  </si>
  <si>
    <t>ZA DJECU "MAESTRAL"</t>
  </si>
  <si>
    <t>pl. 16.06.2020.</t>
  </si>
  <si>
    <t xml:space="preserve">OBITELJ NESTALOG </t>
  </si>
  <si>
    <t>POMORCA</t>
  </si>
  <si>
    <t>u razdoblju od 01.01. do 31.12.2020. godine</t>
  </si>
  <si>
    <t>09.04.2020.
08.12.2020.</t>
  </si>
  <si>
    <t>1-1054/20/ŽM
Izmjena Odluke</t>
  </si>
  <si>
    <t>NABAVA PROJEKTORA 
ZA INFORMATIČKO OPREMANJE ŠKOLE</t>
  </si>
  <si>
    <t>UKUPNO (do 31.12.2020.):</t>
  </si>
  <si>
    <t>1/1-2604/19-4119 i Dodatak
 1 i 2</t>
  </si>
  <si>
    <t>03.03.2020.
31.01.2021.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</si>
</sst>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8" fillId="0" borderId="0" xfId="0" applyFont="1"/>
    <xf numFmtId="4" fontId="8" fillId="5" borderId="3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4" fillId="0" borderId="0" xfId="0" applyFont="1"/>
    <xf numFmtId="0" fontId="8" fillId="0" borderId="0" xfId="0" applyFont="1" applyBorder="1"/>
    <xf numFmtId="4" fontId="1" fillId="4" borderId="4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horizontal="center" vertical="center"/>
    </xf>
    <xf numFmtId="0" fontId="11" fillId="0" borderId="0" xfId="0" applyFont="1"/>
    <xf numFmtId="4" fontId="6" fillId="4" borderId="3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showWhiteSpace="0" view="pageLayout" zoomScaleNormal="100" workbookViewId="0">
      <selection activeCell="G18" sqref="G18"/>
    </sheetView>
  </sheetViews>
  <sheetFormatPr defaultRowHeight="15" customHeight="1" x14ac:dyDescent="0.25"/>
  <cols>
    <col min="1" max="1" width="2.5703125" customWidth="1"/>
    <col min="2" max="2" width="19.42578125" customWidth="1"/>
    <col min="3" max="3" width="14.28515625" bestFit="1" customWidth="1"/>
    <col min="4" max="4" width="34.42578125" customWidth="1"/>
    <col min="5" max="5" width="17" customWidth="1"/>
  </cols>
  <sheetData>
    <row r="1" spans="1:6" s="52" customFormat="1" ht="15" customHeight="1" x14ac:dyDescent="0.25">
      <c r="A1" s="55" t="s">
        <v>25</v>
      </c>
      <c r="B1" s="55"/>
      <c r="C1" s="55"/>
      <c r="D1" s="55"/>
      <c r="E1" s="55"/>
    </row>
    <row r="2" spans="1:6" s="52" customFormat="1" ht="15" customHeight="1" x14ac:dyDescent="0.25">
      <c r="A2" s="55" t="s">
        <v>84</v>
      </c>
      <c r="B2" s="55"/>
      <c r="C2" s="55"/>
      <c r="D2" s="55"/>
      <c r="E2" s="55"/>
    </row>
    <row r="3" spans="1:6" ht="15" customHeight="1" thickBot="1" x14ac:dyDescent="0.35">
      <c r="A3" s="4"/>
      <c r="B3" s="4"/>
      <c r="C3" s="4"/>
      <c r="D3" s="4"/>
      <c r="E3" s="4"/>
    </row>
    <row r="4" spans="1:6" ht="15" customHeight="1" x14ac:dyDescent="0.25">
      <c r="A4" s="9" t="s">
        <v>1</v>
      </c>
      <c r="B4" s="9" t="s">
        <v>26</v>
      </c>
      <c r="C4" s="9" t="s">
        <v>27</v>
      </c>
      <c r="D4" s="9" t="s">
        <v>29</v>
      </c>
      <c r="E4" s="10" t="s">
        <v>31</v>
      </c>
      <c r="F4" s="21"/>
    </row>
    <row r="5" spans="1:6" ht="33.75" customHeight="1" thickBot="1" x14ac:dyDescent="0.3">
      <c r="A5" s="11" t="s">
        <v>0</v>
      </c>
      <c r="B5" s="11" t="s">
        <v>3</v>
      </c>
      <c r="C5" s="12" t="s">
        <v>28</v>
      </c>
      <c r="D5" s="11" t="s">
        <v>30</v>
      </c>
      <c r="E5" s="13" t="s">
        <v>32</v>
      </c>
      <c r="F5" s="21"/>
    </row>
    <row r="6" spans="1:6" ht="15" customHeight="1" thickBot="1" x14ac:dyDescent="0.3">
      <c r="A6" s="14"/>
      <c r="B6" s="15"/>
      <c r="C6" s="15"/>
      <c r="D6" s="15"/>
      <c r="E6" s="16"/>
      <c r="F6" s="21"/>
    </row>
    <row r="7" spans="1:6" ht="15" customHeight="1" x14ac:dyDescent="0.25">
      <c r="A7" s="56" t="s">
        <v>5</v>
      </c>
      <c r="B7" s="57"/>
      <c r="C7" s="57"/>
      <c r="D7" s="57"/>
      <c r="E7" s="58"/>
      <c r="F7" s="21"/>
    </row>
    <row r="8" spans="1:6" ht="15" customHeight="1" x14ac:dyDescent="0.25">
      <c r="A8" s="62" t="s">
        <v>2</v>
      </c>
      <c r="B8" s="65" t="s">
        <v>37</v>
      </c>
      <c r="C8" s="68" t="s">
        <v>89</v>
      </c>
      <c r="D8" s="70" t="s">
        <v>38</v>
      </c>
      <c r="E8" s="17">
        <v>20000</v>
      </c>
      <c r="F8" s="21"/>
    </row>
    <row r="9" spans="1:6" ht="22.5" customHeight="1" x14ac:dyDescent="0.25">
      <c r="A9" s="63"/>
      <c r="B9" s="66"/>
      <c r="C9" s="69"/>
      <c r="D9" s="71"/>
      <c r="E9" s="54" t="s">
        <v>63</v>
      </c>
      <c r="F9" s="21"/>
    </row>
    <row r="10" spans="1:6" ht="21.75" customHeight="1" x14ac:dyDescent="0.25">
      <c r="A10" s="63"/>
      <c r="B10" s="66"/>
      <c r="C10" s="18" t="s">
        <v>36</v>
      </c>
      <c r="D10" s="71"/>
      <c r="E10" s="54"/>
      <c r="F10" s="21"/>
    </row>
    <row r="11" spans="1:6" ht="26.25" customHeight="1" thickBot="1" x14ac:dyDescent="0.3">
      <c r="A11" s="64"/>
      <c r="B11" s="67"/>
      <c r="C11" s="19" t="s">
        <v>90</v>
      </c>
      <c r="D11" s="72"/>
      <c r="E11" s="20"/>
      <c r="F11" s="49"/>
    </row>
    <row r="12" spans="1:6" ht="15" customHeight="1" thickBot="1" x14ac:dyDescent="0.3">
      <c r="A12" s="21"/>
      <c r="B12" s="21"/>
      <c r="C12" s="21"/>
      <c r="D12" s="21"/>
      <c r="E12" s="22">
        <f>SUM(E8)</f>
        <v>20000</v>
      </c>
      <c r="F12" s="21"/>
    </row>
    <row r="13" spans="1:6" ht="15" customHeight="1" thickBot="1" x14ac:dyDescent="0.3">
      <c r="A13" s="21"/>
      <c r="B13" s="21"/>
      <c r="C13" s="21"/>
      <c r="D13" s="21"/>
      <c r="E13" s="23"/>
      <c r="F13" s="21"/>
    </row>
    <row r="14" spans="1:6" ht="15" customHeight="1" thickBot="1" x14ac:dyDescent="0.3">
      <c r="A14" s="59" t="s">
        <v>7</v>
      </c>
      <c r="B14" s="60"/>
      <c r="C14" s="60"/>
      <c r="D14" s="60"/>
      <c r="E14" s="61"/>
      <c r="F14" s="21"/>
    </row>
    <row r="15" spans="1:6" ht="30.75" customHeight="1" x14ac:dyDescent="0.25">
      <c r="A15" s="24" t="s">
        <v>2</v>
      </c>
      <c r="B15" s="25" t="s">
        <v>59</v>
      </c>
      <c r="C15" s="26" t="s">
        <v>86</v>
      </c>
      <c r="D15" s="26" t="s">
        <v>87</v>
      </c>
      <c r="E15" s="27">
        <v>3000</v>
      </c>
      <c r="F15" s="21"/>
    </row>
    <row r="16" spans="1:6" ht="34.5" customHeight="1" thickBot="1" x14ac:dyDescent="0.3">
      <c r="A16" s="28"/>
      <c r="B16" s="29" t="s">
        <v>60</v>
      </c>
      <c r="C16" s="19" t="s">
        <v>85</v>
      </c>
      <c r="D16" s="30"/>
      <c r="E16" s="35" t="s">
        <v>66</v>
      </c>
      <c r="F16" s="21"/>
    </row>
    <row r="17" spans="1:6" ht="15" customHeight="1" thickBot="1" x14ac:dyDescent="0.3">
      <c r="A17" s="21"/>
      <c r="B17" s="21"/>
      <c r="C17" s="21"/>
      <c r="D17" s="21"/>
      <c r="E17" s="42">
        <f>SUM(E15:E16)</f>
        <v>3000</v>
      </c>
      <c r="F17" s="21"/>
    </row>
    <row r="18" spans="1:6" ht="15" customHeight="1" thickBot="1" x14ac:dyDescent="0.3">
      <c r="A18" s="21"/>
      <c r="B18" s="21"/>
      <c r="C18" s="21"/>
      <c r="D18" s="21"/>
      <c r="E18" s="32"/>
      <c r="F18" s="21"/>
    </row>
    <row r="19" spans="1:6" ht="15" customHeight="1" thickBot="1" x14ac:dyDescent="0.3">
      <c r="A19" s="73" t="s">
        <v>6</v>
      </c>
      <c r="B19" s="74"/>
      <c r="C19" s="74"/>
      <c r="D19" s="74"/>
      <c r="E19" s="75"/>
      <c r="F19" s="21"/>
    </row>
    <row r="20" spans="1:6" ht="15" customHeight="1" x14ac:dyDescent="0.25">
      <c r="A20" s="33" t="s">
        <v>2</v>
      </c>
      <c r="B20" s="34" t="s">
        <v>10</v>
      </c>
      <c r="C20" s="34" t="s">
        <v>11</v>
      </c>
      <c r="D20" s="34" t="s">
        <v>12</v>
      </c>
      <c r="E20" s="35">
        <v>4403.1000000000004</v>
      </c>
      <c r="F20" s="21"/>
    </row>
    <row r="21" spans="1:6" ht="15" customHeight="1" x14ac:dyDescent="0.25">
      <c r="A21" s="33"/>
      <c r="B21" s="34" t="s">
        <v>13</v>
      </c>
      <c r="C21" s="34" t="s">
        <v>14</v>
      </c>
      <c r="D21" s="34" t="s">
        <v>15</v>
      </c>
      <c r="E21" s="35" t="s">
        <v>62</v>
      </c>
      <c r="F21" s="21"/>
    </row>
    <row r="22" spans="1:6" ht="15" customHeight="1" x14ac:dyDescent="0.25">
      <c r="A22" s="28"/>
      <c r="B22" s="30"/>
      <c r="C22" s="30" t="s">
        <v>16</v>
      </c>
      <c r="D22" s="30" t="s">
        <v>34</v>
      </c>
      <c r="E22" s="31"/>
      <c r="F22" s="21"/>
    </row>
    <row r="23" spans="1:6" ht="15" customHeight="1" x14ac:dyDescent="0.25">
      <c r="A23" s="33" t="s">
        <v>9</v>
      </c>
      <c r="B23" s="34" t="s">
        <v>10</v>
      </c>
      <c r="C23" s="34" t="s">
        <v>18</v>
      </c>
      <c r="D23" s="34" t="s">
        <v>12</v>
      </c>
      <c r="E23" s="35">
        <v>6568.96</v>
      </c>
      <c r="F23" s="21"/>
    </row>
    <row r="24" spans="1:6" ht="15" customHeight="1" x14ac:dyDescent="0.25">
      <c r="A24" s="33"/>
      <c r="B24" s="34" t="s">
        <v>13</v>
      </c>
      <c r="C24" s="34" t="s">
        <v>19</v>
      </c>
      <c r="D24" s="34" t="s">
        <v>20</v>
      </c>
      <c r="E24" s="35" t="s">
        <v>61</v>
      </c>
      <c r="F24" s="21"/>
    </row>
    <row r="25" spans="1:6" ht="15" customHeight="1" x14ac:dyDescent="0.25">
      <c r="A25" s="33"/>
      <c r="B25" s="34"/>
      <c r="C25" s="34" t="s">
        <v>21</v>
      </c>
      <c r="D25" s="34" t="s">
        <v>35</v>
      </c>
      <c r="E25" s="35"/>
      <c r="F25" s="21"/>
    </row>
    <row r="26" spans="1:6" ht="15" customHeight="1" x14ac:dyDescent="0.25">
      <c r="A26" s="36" t="s">
        <v>17</v>
      </c>
      <c r="B26" s="37" t="s">
        <v>10</v>
      </c>
      <c r="C26" s="37" t="s">
        <v>76</v>
      </c>
      <c r="D26" s="37" t="s">
        <v>12</v>
      </c>
      <c r="E26" s="38">
        <v>10092.34</v>
      </c>
      <c r="F26" s="21"/>
    </row>
    <row r="27" spans="1:6" ht="15" customHeight="1" x14ac:dyDescent="0.25">
      <c r="A27" s="33"/>
      <c r="B27" s="34" t="s">
        <v>13</v>
      </c>
      <c r="C27" s="34" t="s">
        <v>77</v>
      </c>
      <c r="D27" s="34" t="s">
        <v>79</v>
      </c>
      <c r="E27" s="39" t="s">
        <v>81</v>
      </c>
      <c r="F27" s="21"/>
    </row>
    <row r="28" spans="1:6" ht="15" customHeight="1" thickBot="1" x14ac:dyDescent="0.3">
      <c r="A28" s="28"/>
      <c r="B28" s="30"/>
      <c r="C28" s="30" t="s">
        <v>78</v>
      </c>
      <c r="D28" s="30" t="s">
        <v>80</v>
      </c>
      <c r="E28" s="31"/>
      <c r="F28" s="21"/>
    </row>
    <row r="29" spans="1:6" ht="15" customHeight="1" thickBot="1" x14ac:dyDescent="0.3">
      <c r="A29" s="40"/>
      <c r="B29" s="41"/>
      <c r="C29" s="41"/>
      <c r="D29" s="41"/>
      <c r="E29" s="42">
        <f>SUM(E20+E23+E26)</f>
        <v>21064.400000000001</v>
      </c>
      <c r="F29" s="21"/>
    </row>
    <row r="30" spans="1:6" ht="15" customHeight="1" x14ac:dyDescent="0.25">
      <c r="A30" s="40"/>
      <c r="B30" s="41"/>
      <c r="C30" s="41"/>
      <c r="D30" s="41"/>
      <c r="E30" s="16"/>
      <c r="F30" s="21"/>
    </row>
    <row r="31" spans="1:6" ht="15" hidden="1" customHeight="1" x14ac:dyDescent="0.25">
      <c r="A31" s="43"/>
      <c r="B31" s="44"/>
      <c r="C31" s="44"/>
      <c r="D31" s="44"/>
      <c r="E31" s="32"/>
      <c r="F31" s="21"/>
    </row>
    <row r="32" spans="1:6" ht="15" customHeight="1" x14ac:dyDescent="0.25">
      <c r="A32" s="40"/>
      <c r="B32" s="41"/>
      <c r="C32" s="41"/>
      <c r="D32" s="41"/>
      <c r="E32" s="32"/>
      <c r="F32" s="21"/>
    </row>
    <row r="33" spans="1:6" ht="0.75" customHeight="1" thickBot="1" x14ac:dyDescent="0.3">
      <c r="A33" s="40"/>
      <c r="B33" s="41"/>
      <c r="C33" s="41"/>
      <c r="D33" s="41"/>
      <c r="E33" s="16"/>
      <c r="F33" s="21"/>
    </row>
    <row r="34" spans="1:6" ht="15" customHeight="1" thickBot="1" x14ac:dyDescent="0.3">
      <c r="A34" s="73" t="s">
        <v>4</v>
      </c>
      <c r="B34" s="74"/>
      <c r="C34" s="74"/>
      <c r="D34" s="74"/>
      <c r="E34" s="75"/>
      <c r="F34" s="21"/>
    </row>
    <row r="35" spans="1:6" ht="15" customHeight="1" x14ac:dyDescent="0.25">
      <c r="A35" s="36" t="s">
        <v>2</v>
      </c>
      <c r="B35" s="37" t="s">
        <v>82</v>
      </c>
      <c r="C35" s="37" t="s">
        <v>73</v>
      </c>
      <c r="D35" s="37" t="s">
        <v>75</v>
      </c>
      <c r="E35" s="45">
        <v>16228.88</v>
      </c>
      <c r="F35" s="21"/>
    </row>
    <row r="36" spans="1:6" ht="16.5" customHeight="1" thickBot="1" x14ac:dyDescent="0.3">
      <c r="A36" s="28"/>
      <c r="B36" s="30" t="s">
        <v>83</v>
      </c>
      <c r="C36" s="30" t="s">
        <v>74</v>
      </c>
      <c r="D36" s="19"/>
      <c r="E36" s="46" t="s">
        <v>72</v>
      </c>
      <c r="F36" s="21"/>
    </row>
    <row r="37" spans="1:6" ht="15" customHeight="1" thickBot="1" x14ac:dyDescent="0.3">
      <c r="A37" s="40"/>
      <c r="B37" s="41"/>
      <c r="C37" s="41"/>
      <c r="D37" s="41"/>
      <c r="E37" s="42">
        <f>SUM(E35:E36)</f>
        <v>16228.88</v>
      </c>
      <c r="F37" s="21"/>
    </row>
    <row r="38" spans="1:6" ht="15" customHeight="1" x14ac:dyDescent="0.25">
      <c r="A38" s="40"/>
      <c r="B38" s="41"/>
      <c r="C38" s="41"/>
      <c r="D38" s="41"/>
      <c r="E38" s="16"/>
      <c r="F38" s="21"/>
    </row>
    <row r="39" spans="1:6" ht="2.25" customHeight="1" thickBot="1" x14ac:dyDescent="0.3">
      <c r="A39" s="40"/>
      <c r="B39" s="41"/>
      <c r="C39" s="41"/>
      <c r="D39" s="41"/>
      <c r="E39" s="16"/>
      <c r="F39" s="21"/>
    </row>
    <row r="40" spans="1:6" ht="15" hidden="1" customHeight="1" thickBot="1" x14ac:dyDescent="0.3">
      <c r="A40" s="40"/>
      <c r="B40" s="41"/>
      <c r="C40" s="41"/>
      <c r="D40" s="41"/>
      <c r="E40" s="16"/>
      <c r="F40" s="21"/>
    </row>
    <row r="41" spans="1:6" ht="15" hidden="1" customHeight="1" thickBot="1" x14ac:dyDescent="0.3">
      <c r="A41" s="40"/>
      <c r="B41" s="41"/>
      <c r="C41" s="41"/>
      <c r="D41" s="41"/>
      <c r="E41" s="16"/>
      <c r="F41" s="21"/>
    </row>
    <row r="42" spans="1:6" ht="15" hidden="1" customHeight="1" thickBot="1" x14ac:dyDescent="0.3">
      <c r="A42" s="40"/>
      <c r="B42" s="41"/>
      <c r="C42" s="41"/>
      <c r="D42" s="41"/>
      <c r="E42" s="16"/>
      <c r="F42" s="21"/>
    </row>
    <row r="43" spans="1:6" ht="15" customHeight="1" thickBot="1" x14ac:dyDescent="0.3">
      <c r="A43" s="73" t="s">
        <v>33</v>
      </c>
      <c r="B43" s="74"/>
      <c r="C43" s="74"/>
      <c r="D43" s="74"/>
      <c r="E43" s="75"/>
      <c r="F43" s="21"/>
    </row>
    <row r="44" spans="1:6" ht="24" customHeight="1" x14ac:dyDescent="0.25">
      <c r="A44" s="36" t="s">
        <v>2</v>
      </c>
      <c r="B44" s="37" t="s">
        <v>39</v>
      </c>
      <c r="C44" s="8" t="s">
        <v>45</v>
      </c>
      <c r="D44" s="37" t="s">
        <v>40</v>
      </c>
      <c r="E44" s="38">
        <v>12000</v>
      </c>
      <c r="F44" s="21"/>
    </row>
    <row r="45" spans="1:6" ht="15" customHeight="1" x14ac:dyDescent="0.25">
      <c r="A45" s="33"/>
      <c r="B45" s="34" t="s">
        <v>13</v>
      </c>
      <c r="C45" s="6" t="s">
        <v>46</v>
      </c>
      <c r="D45" s="34" t="s">
        <v>41</v>
      </c>
      <c r="E45" s="35"/>
      <c r="F45" s="21"/>
    </row>
    <row r="46" spans="1:6" ht="13.5" customHeight="1" x14ac:dyDescent="0.25">
      <c r="A46" s="33"/>
      <c r="B46" s="34"/>
      <c r="C46" s="6"/>
      <c r="D46" s="34" t="s">
        <v>42</v>
      </c>
      <c r="E46" s="35" t="s">
        <v>43</v>
      </c>
      <c r="F46" s="21"/>
    </row>
    <row r="47" spans="1:6" ht="15" hidden="1" customHeight="1" x14ac:dyDescent="0.25">
      <c r="A47" s="33"/>
      <c r="B47" s="34"/>
      <c r="C47" s="6"/>
      <c r="D47" s="34"/>
      <c r="E47" s="35"/>
      <c r="F47" s="21"/>
    </row>
    <row r="48" spans="1:6" ht="15" customHeight="1" x14ac:dyDescent="0.25">
      <c r="A48" s="36" t="s">
        <v>9</v>
      </c>
      <c r="B48" s="37" t="s">
        <v>44</v>
      </c>
      <c r="C48" s="5" t="s">
        <v>47</v>
      </c>
      <c r="D48" s="37" t="s">
        <v>50</v>
      </c>
      <c r="E48" s="38">
        <v>15000</v>
      </c>
      <c r="F48" s="21"/>
    </row>
    <row r="49" spans="1:6" ht="15" customHeight="1" x14ac:dyDescent="0.25">
      <c r="A49" s="33"/>
      <c r="B49" s="34" t="s">
        <v>13</v>
      </c>
      <c r="C49" s="6" t="s">
        <v>48</v>
      </c>
      <c r="D49" s="34" t="s">
        <v>51</v>
      </c>
      <c r="E49" s="35" t="s">
        <v>65</v>
      </c>
      <c r="F49" s="21"/>
    </row>
    <row r="50" spans="1:6" ht="15" customHeight="1" x14ac:dyDescent="0.25">
      <c r="A50" s="28"/>
      <c r="B50" s="30"/>
      <c r="C50" s="47" t="s">
        <v>49</v>
      </c>
      <c r="D50" s="30" t="s">
        <v>52</v>
      </c>
      <c r="E50" s="31"/>
      <c r="F50" s="21"/>
    </row>
    <row r="51" spans="1:6" ht="29.25" customHeight="1" x14ac:dyDescent="0.25">
      <c r="A51" s="36" t="s">
        <v>17</v>
      </c>
      <c r="B51" s="37" t="s">
        <v>53</v>
      </c>
      <c r="C51" s="5" t="s">
        <v>22</v>
      </c>
      <c r="D51" s="37" t="s">
        <v>57</v>
      </c>
      <c r="E51" s="38">
        <v>3000</v>
      </c>
      <c r="F51" s="21"/>
    </row>
    <row r="52" spans="1:6" ht="29.25" customHeight="1" x14ac:dyDescent="0.25">
      <c r="A52" s="33"/>
      <c r="B52" s="34" t="s">
        <v>54</v>
      </c>
      <c r="C52" s="7" t="s">
        <v>56</v>
      </c>
      <c r="D52" s="34" t="s">
        <v>58</v>
      </c>
      <c r="E52" s="35" t="s">
        <v>65</v>
      </c>
      <c r="F52" s="21"/>
    </row>
    <row r="53" spans="1:6" ht="12.75" customHeight="1" x14ac:dyDescent="0.25">
      <c r="A53" s="28"/>
      <c r="B53" s="30"/>
      <c r="C53" s="47" t="s">
        <v>55</v>
      </c>
      <c r="D53" s="30"/>
      <c r="E53" s="31"/>
      <c r="F53" s="21"/>
    </row>
    <row r="54" spans="1:6" ht="15" customHeight="1" x14ac:dyDescent="0.25">
      <c r="A54" s="36" t="s">
        <v>23</v>
      </c>
      <c r="B54" s="37" t="s">
        <v>68</v>
      </c>
      <c r="C54" s="5" t="s">
        <v>24</v>
      </c>
      <c r="D54" s="37" t="s">
        <v>70</v>
      </c>
      <c r="E54" s="38">
        <v>5000</v>
      </c>
      <c r="F54" s="21"/>
    </row>
    <row r="55" spans="1:6" ht="15" customHeight="1" x14ac:dyDescent="0.25">
      <c r="A55" s="33"/>
      <c r="B55" s="34" t="s">
        <v>8</v>
      </c>
      <c r="C55" s="6" t="s">
        <v>69</v>
      </c>
      <c r="D55" s="34" t="s">
        <v>71</v>
      </c>
      <c r="E55" s="35" t="s">
        <v>67</v>
      </c>
      <c r="F55" s="21"/>
    </row>
    <row r="56" spans="1:6" ht="15" customHeight="1" thickBot="1" x14ac:dyDescent="0.3">
      <c r="A56" s="28"/>
      <c r="B56" s="30"/>
      <c r="C56" s="47" t="s">
        <v>64</v>
      </c>
      <c r="D56" s="30"/>
      <c r="E56" s="35"/>
      <c r="F56" s="21"/>
    </row>
    <row r="57" spans="1:6" ht="15" customHeight="1" thickBot="1" x14ac:dyDescent="0.3">
      <c r="A57" s="40"/>
      <c r="B57" s="41"/>
      <c r="C57" s="41"/>
      <c r="D57" s="41"/>
      <c r="E57" s="53">
        <f>SUM(E44,E48,E51,E54)</f>
        <v>35000</v>
      </c>
      <c r="F57" s="21"/>
    </row>
    <row r="58" spans="1:6" ht="15" customHeight="1" thickBot="1" x14ac:dyDescent="0.3">
      <c r="A58" s="1"/>
      <c r="B58" s="2"/>
      <c r="C58" s="2"/>
      <c r="D58" s="2"/>
      <c r="E58" s="3"/>
    </row>
    <row r="59" spans="1:6" s="48" customFormat="1" ht="15" customHeight="1" thickBot="1" x14ac:dyDescent="0.25">
      <c r="A59" s="78" t="s">
        <v>88</v>
      </c>
      <c r="B59" s="79"/>
      <c r="C59" s="80"/>
      <c r="D59" s="50"/>
      <c r="E59" s="51">
        <f>SUM(E12,E17,E29,E37,E57,)</f>
        <v>95293.28</v>
      </c>
    </row>
    <row r="61" spans="1:6" ht="15" customHeight="1" x14ac:dyDescent="0.25">
      <c r="A61" s="77"/>
      <c r="B61" s="77"/>
      <c r="C61" s="77"/>
      <c r="D61" s="77"/>
      <c r="E61" s="77"/>
    </row>
    <row r="62" spans="1:6" ht="15" customHeight="1" x14ac:dyDescent="0.25">
      <c r="A62" s="77"/>
      <c r="B62" s="77"/>
      <c r="C62" s="77"/>
      <c r="D62" s="77"/>
      <c r="E62" s="77"/>
    </row>
    <row r="63" spans="1:6" ht="15" customHeight="1" x14ac:dyDescent="0.25">
      <c r="A63" s="77"/>
      <c r="B63" s="77"/>
      <c r="C63" s="77"/>
      <c r="D63" s="77"/>
      <c r="E63" s="77"/>
    </row>
    <row r="64" spans="1:6" ht="15" customHeight="1" x14ac:dyDescent="0.25">
      <c r="A64" s="77"/>
      <c r="B64" s="77"/>
      <c r="C64" s="77"/>
      <c r="D64" s="77"/>
      <c r="E64" s="77"/>
    </row>
    <row r="65" spans="1:5" ht="15" customHeight="1" x14ac:dyDescent="0.25">
      <c r="A65" s="77"/>
      <c r="B65" s="77"/>
      <c r="C65" s="77"/>
      <c r="D65" s="77"/>
      <c r="E65" s="77"/>
    </row>
    <row r="66" spans="1:5" ht="15" customHeight="1" x14ac:dyDescent="0.25">
      <c r="A66" s="76"/>
      <c r="B66" s="76"/>
      <c r="C66" s="76"/>
      <c r="D66" s="76"/>
      <c r="E66" s="76"/>
    </row>
  </sheetData>
  <sheetProtection algorithmName="SHA-512" hashValue="wpyBmL0Fo5ap88qWifnoZKyWkteQpYwftrfoqs9JAnVX5BrhlnXcDqRI71r3yWasuF7SrngVpBhjo4Mu1Ik9vQ==" saltValue="C6DfzY6l4eh6gps2o59KtA==" spinCount="100000" sheet="1" formatCells="0" formatColumns="0" formatRows="0" insertColumns="0" insertRows="0" insertHyperlinks="0" deleteColumns="0" deleteRows="0" sort="0" autoFilter="0" pivotTables="0"/>
  <mergeCells count="19">
    <mergeCell ref="A19:E19"/>
    <mergeCell ref="A66:E66"/>
    <mergeCell ref="A34:E34"/>
    <mergeCell ref="A43:E43"/>
    <mergeCell ref="A61:E61"/>
    <mergeCell ref="A62:E62"/>
    <mergeCell ref="A65:E65"/>
    <mergeCell ref="A64:E64"/>
    <mergeCell ref="A63:E63"/>
    <mergeCell ref="A59:C59"/>
    <mergeCell ref="E9:E10"/>
    <mergeCell ref="A1:E1"/>
    <mergeCell ref="A2:E2"/>
    <mergeCell ref="A7:E7"/>
    <mergeCell ref="A14:E14"/>
    <mergeCell ref="A8:A11"/>
    <mergeCell ref="B8:B11"/>
    <mergeCell ref="C8:C9"/>
    <mergeCell ref="D8:D11"/>
  </mergeCells>
  <pageMargins left="0.70866141732283472" right="0.55118110236220474" top="0.74803149606299213" bottom="0.74803149606299213" header="0.31496062992125984" footer="0.31496062992125984"/>
  <pageSetup paperSize="9" orientation="portrait" r:id="rId1"/>
  <headerFooter>
    <oddHeader>&amp;C&amp;P</oddHeader>
    <oddFooter xml:space="preserve">&amp;C&amp;D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1-122020</vt:lpstr>
    </vt:vector>
  </TitlesOfParts>
  <Company>Plovput d.o.o. Split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Kalinić</dc:creator>
  <cp:lastModifiedBy>Joško Petković</cp:lastModifiedBy>
  <cp:lastPrinted>2021-05-26T06:43:42Z</cp:lastPrinted>
  <dcterms:created xsi:type="dcterms:W3CDTF">2008-10-22T11:48:15Z</dcterms:created>
  <dcterms:modified xsi:type="dcterms:W3CDTF">2021-05-26T06:45:09Z</dcterms:modified>
</cp:coreProperties>
</file>